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autoCompressPictures="0"/>
  <mc:AlternateContent xmlns:mc="http://schemas.openxmlformats.org/markup-compatibility/2006">
    <mc:Choice Requires="x15">
      <x15ac:absPath xmlns:x15ac="http://schemas.microsoft.com/office/spreadsheetml/2010/11/ac" url="https://d.docs.live.net/353ff4a63deba795/Documents/FCHS WRESTLING/BOARD/FUNDRAISING/2022/"/>
    </mc:Choice>
  </mc:AlternateContent>
  <xr:revisionPtr revIDLastSave="80" documentId="8_{0B70D98C-89E1-4E47-A730-7E232CBA8FA5}" xr6:coauthVersionLast="47" xr6:coauthVersionMax="47" xr10:uidLastSave="{6912D3C2-CF07-4E7F-8C97-701D82EC21B9}"/>
  <bookViews>
    <workbookView xWindow="-120" yWindow="-120" windowWidth="29040" windowHeight="15840" xr2:uid="{00000000-000D-0000-FFFF-FFFF00000000}"/>
  </bookViews>
  <sheets>
    <sheet name="ORDER FORM" sheetId="1" r:id="rId1"/>
    <sheet name="CUST SUMMARY" sheetId="3" r:id="rId2"/>
  </sheets>
  <calcPr calcId="191029"/>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1" i="3" l="1"/>
  <c r="E15" i="1"/>
  <c r="F16" i="1"/>
  <c r="F15" i="1"/>
  <c r="E16" i="1"/>
  <c r="N9" i="3"/>
  <c r="N10" i="3"/>
  <c r="N11" i="3"/>
  <c r="N12" i="3"/>
  <c r="N13" i="3"/>
  <c r="N14" i="3"/>
  <c r="N15" i="3"/>
  <c r="N16" i="3"/>
  <c r="N17" i="3"/>
  <c r="N18" i="3"/>
  <c r="N19" i="3"/>
  <c r="N20" i="3"/>
  <c r="N21" i="3"/>
  <c r="N22" i="3"/>
  <c r="N23" i="3"/>
  <c r="N24" i="3"/>
  <c r="N25" i="3"/>
  <c r="N26" i="3"/>
  <c r="N27" i="3"/>
  <c r="N28" i="3"/>
  <c r="N29" i="3"/>
  <c r="N30" i="3"/>
  <c r="N31" i="3"/>
  <c r="N32" i="3"/>
  <c r="N8" i="3"/>
  <c r="D33" i="3"/>
  <c r="D34" i="3" s="1"/>
  <c r="L26" i="3"/>
  <c r="O26" i="3" s="1"/>
  <c r="J26" i="3"/>
  <c r="G26" i="3"/>
  <c r="E26" i="3"/>
  <c r="H26" i="3" s="1"/>
  <c r="L25" i="3"/>
  <c r="J25" i="3"/>
  <c r="G25" i="3"/>
  <c r="E25" i="3"/>
  <c r="O25" i="3" s="1"/>
  <c r="L24" i="3"/>
  <c r="J24" i="3"/>
  <c r="G24" i="3"/>
  <c r="E24" i="3"/>
  <c r="H24" i="3" s="1"/>
  <c r="L23" i="3"/>
  <c r="J23" i="3"/>
  <c r="M23" i="3" s="1"/>
  <c r="G23" i="3"/>
  <c r="E23" i="3"/>
  <c r="O23" i="3" s="1"/>
  <c r="L22" i="3"/>
  <c r="J22" i="3"/>
  <c r="G22" i="3"/>
  <c r="E22" i="3"/>
  <c r="H22" i="3" s="1"/>
  <c r="L21" i="3"/>
  <c r="J21" i="3"/>
  <c r="M21" i="3" s="1"/>
  <c r="G21" i="3"/>
  <c r="E21" i="3"/>
  <c r="O21" i="3" s="1"/>
  <c r="L20" i="3"/>
  <c r="J20" i="3"/>
  <c r="L19" i="3"/>
  <c r="J19" i="3"/>
  <c r="L18" i="3"/>
  <c r="J18" i="3"/>
  <c r="M18" i="3" s="1"/>
  <c r="L17" i="3"/>
  <c r="J17" i="3"/>
  <c r="L16" i="3"/>
  <c r="J16" i="3"/>
  <c r="L15" i="3"/>
  <c r="J15" i="3"/>
  <c r="G20" i="3"/>
  <c r="G19" i="3"/>
  <c r="G18" i="3"/>
  <c r="G17" i="3"/>
  <c r="G16" i="3"/>
  <c r="G15" i="3"/>
  <c r="E20" i="3"/>
  <c r="E19" i="3"/>
  <c r="E18" i="3"/>
  <c r="E17" i="3"/>
  <c r="E16" i="3"/>
  <c r="E15" i="3"/>
  <c r="O15" i="3" s="1"/>
  <c r="E14" i="3"/>
  <c r="L9" i="3"/>
  <c r="L10" i="3"/>
  <c r="L11" i="3"/>
  <c r="L12" i="3"/>
  <c r="L13" i="3"/>
  <c r="L14" i="3"/>
  <c r="L27" i="3"/>
  <c r="L28" i="3"/>
  <c r="L29" i="3"/>
  <c r="L30" i="3"/>
  <c r="L31" i="3"/>
  <c r="L32" i="3"/>
  <c r="L8" i="3"/>
  <c r="J9" i="3"/>
  <c r="J10" i="3"/>
  <c r="J11" i="3"/>
  <c r="J12" i="3"/>
  <c r="J13" i="3"/>
  <c r="J14" i="3"/>
  <c r="J27" i="3"/>
  <c r="J28" i="3"/>
  <c r="J29" i="3"/>
  <c r="J30" i="3"/>
  <c r="J31" i="3"/>
  <c r="J32" i="3"/>
  <c r="J8" i="3"/>
  <c r="G9" i="3"/>
  <c r="G10" i="3"/>
  <c r="G11" i="3"/>
  <c r="G12" i="3"/>
  <c r="G13" i="3"/>
  <c r="G14" i="3"/>
  <c r="G27" i="3"/>
  <c r="G28" i="3"/>
  <c r="G29" i="3"/>
  <c r="G30" i="3"/>
  <c r="G31" i="3"/>
  <c r="G32" i="3"/>
  <c r="G8" i="3"/>
  <c r="E9" i="3"/>
  <c r="O9" i="3" s="1"/>
  <c r="E10" i="3"/>
  <c r="E11" i="3"/>
  <c r="E12" i="3"/>
  <c r="E13" i="3"/>
  <c r="E27" i="3"/>
  <c r="E28" i="3"/>
  <c r="E29" i="3"/>
  <c r="O29" i="3" s="1"/>
  <c r="E30" i="3"/>
  <c r="E31" i="3"/>
  <c r="E32" i="3"/>
  <c r="E8" i="3"/>
  <c r="K33" i="3"/>
  <c r="K34" i="3" s="1"/>
  <c r="I33" i="3"/>
  <c r="I34" i="3" s="1"/>
  <c r="F33" i="3"/>
  <c r="F34" i="3" s="1"/>
  <c r="O18" i="3" l="1"/>
  <c r="O28" i="3"/>
  <c r="O16" i="3"/>
  <c r="O12" i="3"/>
  <c r="M14" i="3"/>
  <c r="O32" i="3"/>
  <c r="H20" i="3"/>
  <c r="O31" i="3"/>
  <c r="O10" i="3"/>
  <c r="M32" i="3"/>
  <c r="M12" i="3"/>
  <c r="O8" i="3"/>
  <c r="O27" i="3"/>
  <c r="O17" i="3"/>
  <c r="M25" i="3"/>
  <c r="O13" i="3"/>
  <c r="O30" i="3"/>
  <c r="O14" i="3"/>
  <c r="O22" i="3"/>
  <c r="O24" i="3"/>
  <c r="O20" i="3"/>
  <c r="H19" i="3"/>
  <c r="M28" i="3"/>
  <c r="O19" i="3"/>
  <c r="M16" i="3"/>
  <c r="M20" i="3"/>
  <c r="M24" i="3"/>
  <c r="M27" i="3"/>
  <c r="M26" i="3"/>
  <c r="H29" i="3"/>
  <c r="M10" i="3"/>
  <c r="H15" i="3"/>
  <c r="H28" i="3"/>
  <c r="M29" i="3"/>
  <c r="M9" i="3"/>
  <c r="M17" i="3"/>
  <c r="H27" i="3"/>
  <c r="M30" i="3"/>
  <c r="H23" i="3"/>
  <c r="H17" i="3"/>
  <c r="H11" i="3"/>
  <c r="M8" i="3"/>
  <c r="M13" i="3"/>
  <c r="H31" i="3"/>
  <c r="M15" i="3"/>
  <c r="M19" i="3"/>
  <c r="M22" i="3"/>
  <c r="H30" i="3"/>
  <c r="H9" i="3"/>
  <c r="M31" i="3"/>
  <c r="M11" i="3"/>
  <c r="H14" i="3"/>
  <c r="H13" i="3"/>
  <c r="H16" i="3"/>
  <c r="H8" i="3"/>
  <c r="H12" i="3"/>
  <c r="H32" i="3"/>
  <c r="H18" i="3"/>
  <c r="H10" i="3"/>
  <c r="H21" i="3"/>
  <c r="H25" i="3"/>
  <c r="E17" i="1"/>
  <c r="F17" i="1" s="1"/>
  <c r="G33" i="3"/>
  <c r="G34" i="3" s="1"/>
  <c r="E33" i="3"/>
  <c r="J33" i="3"/>
  <c r="L33" i="3"/>
  <c r="L34" i="3" s="1"/>
  <c r="J34" i="3" l="1"/>
  <c r="M34" i="3" s="1"/>
  <c r="M33" i="3"/>
  <c r="E34" i="3"/>
  <c r="H34" i="3" s="1"/>
  <c r="H33" i="3"/>
</calcChain>
</file>

<file path=xl/sharedStrings.xml><?xml version="1.0" encoding="utf-8"?>
<sst xmlns="http://schemas.openxmlformats.org/spreadsheetml/2006/main" count="52" uniqueCount="48">
  <si>
    <t>Name</t>
  </si>
  <si>
    <t>Amount</t>
  </si>
  <si>
    <t>The Wrestling Team at Forsyth Central High School is proud tomake your holidays brighter with beautiful poinsettias from Dixie Green Growers.  Proceeds will benefit the operations of the team, including the purchase of new wrestling mats, travel to tournaments throughout the state, tournament admission fees, equipment maintenance and more.  Thank you for all of your contributions and support.</t>
  </si>
  <si>
    <t>Email Address</t>
  </si>
  <si>
    <t>6" (3-5 blooms) $10</t>
  </si>
  <si>
    <t>10" (10+ blooms) $20</t>
  </si>
  <si>
    <t>Red</t>
  </si>
  <si>
    <t>White</t>
  </si>
  <si>
    <t>Total Ordered</t>
  </si>
  <si>
    <t>Please check one</t>
  </si>
  <si>
    <t>□ Delivery</t>
  </si>
  <si>
    <t>Location/Delivery Address</t>
  </si>
  <si>
    <t>Name of FCHS Wrestler from whom you purchased</t>
  </si>
  <si>
    <t>CUSTOMER NAME</t>
  </si>
  <si>
    <t>RED</t>
  </si>
  <si>
    <t>6"</t>
  </si>
  <si>
    <t>10"</t>
  </si>
  <si>
    <t>TOTALS</t>
  </si>
  <si>
    <t>WHITE</t>
  </si>
  <si>
    <t>Total # poinsettias</t>
  </si>
  <si>
    <t>TOTAL $ DUE</t>
  </si>
  <si>
    <t>PYMT TYPE</t>
  </si>
  <si>
    <t>PAID Y/N</t>
  </si>
  <si>
    <t>AMT PD</t>
  </si>
  <si>
    <t xml:space="preserve">Phone </t>
  </si>
  <si>
    <t>AMOUNT DUE</t>
  </si>
  <si>
    <t>Sizes &amp; Prices</t>
  </si>
  <si>
    <t>PLAYER NAME</t>
  </si>
  <si>
    <t>PARENT NAME</t>
  </si>
  <si>
    <t>PLAYER PHONE</t>
  </si>
  <si>
    <t>PARENT PHONE</t>
  </si>
  <si>
    <t>PLAYER EMAIL</t>
  </si>
  <si>
    <t>PARENT EMAIL</t>
  </si>
  <si>
    <t>ADDRESS</t>
  </si>
  <si>
    <t>PHONE</t>
  </si>
  <si>
    <t>2022 HOLIDAY POINSETTIA ORDER FORM</t>
  </si>
  <si>
    <t>ORDER DEADLINE IS WEDNESDAY, NOVEMBER 2, 2022</t>
  </si>
  <si>
    <r>
      <t xml:space="preserve">PAYMENT METHOD - </t>
    </r>
    <r>
      <rPr>
        <b/>
        <i/>
        <sz val="12"/>
        <color theme="0"/>
        <rFont val="Gill Sans MT"/>
        <family val="2"/>
        <scheme val="minor"/>
      </rPr>
      <t>due at time of purchase</t>
    </r>
  </si>
  <si>
    <r>
      <rPr>
        <b/>
        <sz val="12"/>
        <color indexed="55"/>
        <rFont val="Calibri"/>
        <family val="2"/>
      </rPr>
      <t>□</t>
    </r>
    <r>
      <rPr>
        <b/>
        <i/>
        <sz val="12"/>
        <color indexed="55"/>
        <rFont val="Gill Sans MT"/>
        <family val="2"/>
      </rPr>
      <t xml:space="preserve"> </t>
    </r>
    <r>
      <rPr>
        <b/>
        <i/>
        <sz val="12"/>
        <color indexed="55"/>
        <rFont val="Gill Sans MT"/>
        <family val="2"/>
        <scheme val="minor"/>
      </rPr>
      <t>CHECK #</t>
    </r>
  </si>
  <si>
    <r>
      <t xml:space="preserve">Payable to: </t>
    </r>
    <r>
      <rPr>
        <i/>
        <sz val="12"/>
        <color theme="1"/>
        <rFont val="Gill Sans MT"/>
        <family val="2"/>
        <scheme val="minor"/>
      </rPr>
      <t>FCHS TAKEDOWN CLUB</t>
    </r>
  </si>
  <si>
    <r>
      <rPr>
        <b/>
        <sz val="12"/>
        <color indexed="55"/>
        <rFont val="Calibri"/>
        <family val="2"/>
      </rPr>
      <t>□</t>
    </r>
    <r>
      <rPr>
        <b/>
        <i/>
        <sz val="12"/>
        <color indexed="55"/>
        <rFont val="Gill Sans MT"/>
        <family val="2"/>
      </rPr>
      <t xml:space="preserve"> </t>
    </r>
    <r>
      <rPr>
        <b/>
        <i/>
        <sz val="12"/>
        <color indexed="55"/>
        <rFont val="Gill Sans MT"/>
        <family val="2"/>
        <scheme val="minor"/>
      </rPr>
      <t>VENMO</t>
    </r>
  </si>
  <si>
    <r>
      <t xml:space="preserve">@Forsyth-CentralWrestling - Note to include: </t>
    </r>
    <r>
      <rPr>
        <i/>
        <sz val="12"/>
        <color theme="1"/>
        <rFont val="Gill Sans MT"/>
        <family val="2"/>
        <scheme val="minor"/>
      </rPr>
      <t>Poinsettias from NAME OF WRESTLER</t>
    </r>
  </si>
  <si>
    <r>
      <rPr>
        <b/>
        <sz val="12"/>
        <color indexed="55"/>
        <rFont val="Calibri"/>
        <family val="2"/>
      </rPr>
      <t>□</t>
    </r>
    <r>
      <rPr>
        <b/>
        <i/>
        <sz val="12"/>
        <color indexed="55"/>
        <rFont val="Gill Sans MT"/>
        <family val="2"/>
      </rPr>
      <t xml:space="preserve"> </t>
    </r>
    <r>
      <rPr>
        <b/>
        <i/>
        <sz val="12"/>
        <color indexed="55"/>
        <rFont val="Gill Sans MT"/>
        <family val="2"/>
        <scheme val="minor"/>
      </rPr>
      <t>CASH</t>
    </r>
  </si>
  <si>
    <r>
      <rPr>
        <sz val="12"/>
        <color theme="1"/>
        <rFont val="Calibri"/>
        <family val="2"/>
      </rPr>
      <t>□</t>
    </r>
    <r>
      <rPr>
        <sz val="12"/>
        <color theme="1"/>
        <rFont val="Gill Sans MT"/>
        <family val="2"/>
      </rPr>
      <t xml:space="preserve"> Customer Pick-up</t>
    </r>
  </si>
  <si>
    <r>
      <t xml:space="preserve">Reminder: </t>
    </r>
    <r>
      <rPr>
        <sz val="12"/>
        <color indexed="55"/>
        <rFont val="Gill Sans MT"/>
        <family val="2"/>
        <scheme val="minor"/>
      </rPr>
      <t>Please retain a copy of this form for your records.</t>
    </r>
  </si>
  <si>
    <r>
      <t xml:space="preserve">Pick up/delivery information: </t>
    </r>
    <r>
      <rPr>
        <sz val="12"/>
        <color rgb="FF969696"/>
        <rFont val="Gill Sans MT"/>
        <family val="2"/>
        <scheme val="minor"/>
      </rPr>
      <t>&lt; Date TBD &gt; Your wrestler will contact you with time/location</t>
    </r>
  </si>
  <si>
    <r>
      <t xml:space="preserve">Contact Mae Manalastas  - </t>
    </r>
    <r>
      <rPr>
        <sz val="12"/>
        <color rgb="FF969696"/>
        <rFont val="Gill Sans MT"/>
        <family val="2"/>
        <scheme val="minor"/>
      </rPr>
      <t>maemanalastas28@gmail.com or 770.846.5737</t>
    </r>
  </si>
  <si>
    <r>
      <t xml:space="preserve">Return this form and payment to your wrestler OR it can be mailed to:                                                                                                                            </t>
    </r>
    <r>
      <rPr>
        <sz val="12"/>
        <color rgb="FF969696"/>
        <rFont val="Gill Sans MT"/>
        <family val="2"/>
        <scheme val="minor"/>
      </rPr>
      <t>Forsyth Central High School ATTN: Takedown Club, 131 Almon C Hill Dr, Cumming, GA 30040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</si>
</sst>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mmmm\ d\,\ yyyy;@"/>
    <numFmt numFmtId="165" formatCode="&quot;$&quot;#,##0.00"/>
    <numFmt numFmtId="166" formatCode="[&lt;=9999999]###\-####;\(###\)\ ###\-####"/>
  </numFmts>
  <fonts count="29" x14ac:knownFonts="1">
    <font>
      <sz val="11"/>
      <color theme="1"/>
      <name val="Gill Sans MT"/>
      <family val="2"/>
      <scheme val="minor"/>
    </font>
    <font>
      <b/>
      <sz val="16"/>
      <color theme="1"/>
      <name val="Gill Sans MT"/>
      <family val="2"/>
      <scheme val="minor"/>
    </font>
    <font>
      <sz val="10"/>
      <color theme="1"/>
      <name val="Gill Sans MT"/>
      <family val="2"/>
      <scheme val="minor"/>
    </font>
    <font>
      <sz val="11"/>
      <color theme="1"/>
      <name val="Gill Sans MT"/>
      <family val="2"/>
      <scheme val="minor"/>
    </font>
    <font>
      <b/>
      <sz val="10"/>
      <color indexed="55"/>
      <name val="Gill Sans MT"/>
      <family val="2"/>
      <scheme val="minor"/>
    </font>
    <font>
      <b/>
      <sz val="16"/>
      <color theme="1"/>
      <name val="Bookman Old Style"/>
      <family val="1"/>
      <scheme val="major"/>
    </font>
    <font>
      <b/>
      <sz val="12"/>
      <color indexed="55"/>
      <name val="Gill Sans MT"/>
      <family val="2"/>
      <scheme val="minor"/>
    </font>
    <font>
      <b/>
      <sz val="24"/>
      <color theme="1"/>
      <name val="Gill Sans MT"/>
      <family val="2"/>
      <scheme val="minor"/>
    </font>
    <font>
      <sz val="11"/>
      <name val="Gill Sans MT"/>
      <family val="2"/>
      <scheme val="minor"/>
    </font>
    <font>
      <b/>
      <sz val="18"/>
      <color theme="1"/>
      <name val="Gill Sans MT"/>
      <family val="2"/>
      <scheme val="minor"/>
    </font>
    <font>
      <b/>
      <sz val="14"/>
      <color theme="1"/>
      <name val="Gill Sans MT"/>
      <family val="2"/>
      <scheme val="minor"/>
    </font>
    <font>
      <b/>
      <sz val="12"/>
      <color theme="1"/>
      <name val="Gill Sans MT"/>
      <family val="2"/>
      <scheme val="minor"/>
    </font>
    <font>
      <sz val="12"/>
      <color theme="1"/>
      <name val="Gill Sans MT"/>
      <family val="2"/>
      <scheme val="minor"/>
    </font>
    <font>
      <sz val="12"/>
      <color theme="1"/>
      <name val="Calibri"/>
      <family val="2"/>
    </font>
    <font>
      <sz val="12"/>
      <color indexed="55"/>
      <name val="Gill Sans MT"/>
      <family val="2"/>
      <scheme val="minor"/>
    </font>
    <font>
      <sz val="14"/>
      <color indexed="55"/>
      <name val="Gill Sans MT"/>
      <family val="2"/>
      <scheme val="minor"/>
    </font>
    <font>
      <b/>
      <sz val="11"/>
      <color indexed="55"/>
      <name val="Gill Sans MT"/>
      <family val="2"/>
      <scheme val="minor"/>
    </font>
    <font>
      <b/>
      <sz val="12"/>
      <color theme="0"/>
      <name val="Gill Sans MT"/>
      <family val="2"/>
      <scheme val="minor"/>
    </font>
    <font>
      <b/>
      <i/>
      <sz val="12"/>
      <color theme="0"/>
      <name val="Gill Sans MT"/>
      <family val="2"/>
      <scheme val="minor"/>
    </font>
    <font>
      <b/>
      <i/>
      <sz val="12"/>
      <color indexed="55"/>
      <name val="Gill Sans MT"/>
      <family val="2"/>
      <scheme val="minor"/>
    </font>
    <font>
      <b/>
      <sz val="12"/>
      <color indexed="55"/>
      <name val="Calibri"/>
      <family val="2"/>
    </font>
    <font>
      <b/>
      <i/>
      <sz val="12"/>
      <color indexed="55"/>
      <name val="Gill Sans MT"/>
      <family val="2"/>
    </font>
    <font>
      <i/>
      <sz val="12"/>
      <color theme="1"/>
      <name val="Gill Sans MT"/>
      <family val="2"/>
      <scheme val="minor"/>
    </font>
    <font>
      <sz val="12"/>
      <color theme="1"/>
      <name val="Gill Sans MT"/>
      <family val="2"/>
    </font>
    <font>
      <sz val="12"/>
      <color rgb="FF969696"/>
      <name val="Gill Sans MT"/>
      <family val="2"/>
      <scheme val="minor"/>
    </font>
    <font>
      <sz val="14"/>
      <color theme="1"/>
      <name val="Gill Sans MT"/>
      <family val="2"/>
      <scheme val="minor"/>
    </font>
    <font>
      <sz val="14"/>
      <color theme="0" tint="-4.9989318521683403E-2"/>
      <name val="Gill Sans MT"/>
      <family val="2"/>
      <scheme val="minor"/>
    </font>
    <font>
      <sz val="14"/>
      <name val="Gill Sans MT"/>
      <family val="2"/>
      <scheme val="minor"/>
    </font>
    <font>
      <b/>
      <sz val="14"/>
      <color rgb="FFFF0000"/>
      <name val="Gill Sans MT"/>
      <family val="2"/>
      <scheme val="minor"/>
    </font>
  </fonts>
  <fills count="4">
    <fill>
      <patternFill patternType="none"/>
    </fill>
    <fill>
      <patternFill patternType="gray125"/>
    </fill>
    <fill>
      <patternFill patternType="solid">
        <fgColor theme="5" tint="0.39994506668294322"/>
        <bgColor theme="5"/>
      </patternFill>
    </fill>
    <fill>
      <patternFill patternType="solid">
        <fgColor theme="0" tint="-0.249977111117893"/>
        <bgColor indexed="64"/>
      </patternFill>
    </fill>
  </fills>
  <borders count="32">
    <border>
      <left/>
      <right/>
      <top/>
      <bottom/>
      <diagonal/>
    </border>
    <border>
      <left/>
      <right/>
      <top/>
      <bottom style="thin">
        <color indexed="64"/>
      </bottom>
      <diagonal/>
    </border>
    <border>
      <left/>
      <right/>
      <top style="thin">
        <color indexed="64"/>
      </top>
      <bottom style="thin">
        <color indexed="64"/>
      </bottom>
      <diagonal/>
    </border>
    <border>
      <left style="thin">
        <color theme="2"/>
      </left>
      <right style="thin">
        <color theme="2"/>
      </right>
      <top style="thin">
        <color theme="2"/>
      </top>
      <bottom style="thin">
        <color theme="2"/>
      </bottom>
      <diagonal/>
    </border>
    <border>
      <left style="medium">
        <color indexed="64"/>
      </left>
      <right/>
      <top style="medium">
        <color indexed="64"/>
      </top>
      <bottom style="dashDotDot">
        <color indexed="64"/>
      </bottom>
      <diagonal/>
    </border>
    <border>
      <left/>
      <right/>
      <top style="medium">
        <color indexed="64"/>
      </top>
      <bottom style="dashDotDot">
        <color indexed="64"/>
      </bottom>
      <diagonal/>
    </border>
    <border>
      <left/>
      <right style="medium">
        <color indexed="64"/>
      </right>
      <top style="medium">
        <color indexed="64"/>
      </top>
      <bottom style="dashDotDot">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s>
  <cellStyleXfs count="1">
    <xf numFmtId="0" fontId="0" fillId="0" borderId="0"/>
  </cellStyleXfs>
  <cellXfs count="124">
    <xf numFmtId="0" fontId="0" fillId="0" borderId="0" xfId="0"/>
    <xf numFmtId="0" fontId="5" fillId="0" borderId="0" xfId="0" applyFont="1" applyAlignment="1" applyProtection="1">
      <alignment vertical="center"/>
      <protection locked="0"/>
    </xf>
    <xf numFmtId="0" fontId="1" fillId="0" borderId="0" xfId="0" applyFont="1" applyAlignment="1" applyProtection="1">
      <alignment vertical="center"/>
      <protection locked="0"/>
    </xf>
    <xf numFmtId="0" fontId="3" fillId="0" borderId="0" xfId="0" applyFont="1" applyProtection="1">
      <protection locked="0"/>
    </xf>
    <xf numFmtId="0" fontId="0" fillId="0" borderId="0" xfId="0" applyProtection="1">
      <protection locked="0"/>
    </xf>
    <xf numFmtId="0" fontId="2" fillId="0" borderId="0" xfId="0" applyFont="1" applyAlignment="1" applyProtection="1">
      <alignment horizontal="left" indent="1"/>
      <protection locked="0"/>
    </xf>
    <xf numFmtId="0" fontId="2" fillId="0" borderId="0" xfId="0" applyFont="1" applyProtection="1">
      <protection locked="0"/>
    </xf>
    <xf numFmtId="0" fontId="4" fillId="0" borderId="0" xfId="0" applyFont="1" applyAlignment="1" applyProtection="1">
      <alignment horizontal="right"/>
      <protection locked="0"/>
    </xf>
    <xf numFmtId="49" fontId="2" fillId="0" borderId="0" xfId="0" applyNumberFormat="1" applyFont="1" applyProtection="1">
      <protection locked="0"/>
    </xf>
    <xf numFmtId="0" fontId="2" fillId="0" borderId="0" xfId="0" applyFont="1" applyAlignment="1" applyProtection="1">
      <alignment horizontal="left"/>
      <protection locked="0"/>
    </xf>
    <xf numFmtId="0" fontId="4" fillId="0" borderId="0" xfId="0" applyFont="1" applyBorder="1" applyAlignment="1" applyProtection="1">
      <protection locked="0"/>
    </xf>
    <xf numFmtId="0" fontId="4" fillId="0" borderId="0" xfId="0" applyFont="1" applyAlignment="1" applyProtection="1">
      <protection locked="0"/>
    </xf>
    <xf numFmtId="0" fontId="2" fillId="0" borderId="0" xfId="0" applyFont="1" applyBorder="1" applyAlignment="1" applyProtection="1">
      <protection locked="0"/>
    </xf>
    <xf numFmtId="0" fontId="2" fillId="0" borderId="0" xfId="0" applyFont="1" applyBorder="1" applyAlignment="1" applyProtection="1">
      <alignment horizontal="center"/>
      <protection locked="0"/>
    </xf>
    <xf numFmtId="0" fontId="2" fillId="0" borderId="0" xfId="0" applyFont="1" applyAlignment="1" applyProtection="1">
      <alignment horizontal="center" wrapText="1"/>
      <protection locked="0"/>
    </xf>
    <xf numFmtId="0" fontId="0" fillId="0" borderId="0" xfId="0" applyAlignment="1" applyProtection="1">
      <alignment horizontal="center"/>
      <protection locked="0"/>
    </xf>
    <xf numFmtId="14" fontId="0" fillId="0" borderId="0" xfId="0" applyNumberFormat="1" applyFont="1" applyAlignment="1" applyProtection="1">
      <alignment wrapText="1"/>
      <protection locked="0"/>
    </xf>
    <xf numFmtId="0" fontId="0" fillId="0" borderId="0" xfId="0" applyFont="1" applyAlignment="1" applyProtection="1">
      <alignment wrapText="1"/>
      <protection locked="0"/>
    </xf>
    <xf numFmtId="2" fontId="2" fillId="0" borderId="0" xfId="0" applyNumberFormat="1" applyFont="1" applyAlignment="1" applyProtection="1">
      <alignment wrapText="1"/>
      <protection locked="0"/>
    </xf>
    <xf numFmtId="0" fontId="0" fillId="0" borderId="0" xfId="0" applyAlignment="1" applyProtection="1">
      <alignment horizontal="center"/>
    </xf>
    <xf numFmtId="0" fontId="0" fillId="0" borderId="12" xfId="0" applyBorder="1" applyAlignment="1" applyProtection="1">
      <alignment horizontal="center" vertical="center"/>
      <protection locked="0"/>
    </xf>
    <xf numFmtId="165" fontId="0" fillId="0" borderId="13" xfId="0" applyNumberFormat="1" applyBorder="1" applyAlignment="1" applyProtection="1">
      <alignment horizontal="center" vertical="center"/>
    </xf>
    <xf numFmtId="0" fontId="0" fillId="0" borderId="15" xfId="0" applyBorder="1" applyAlignment="1" applyProtection="1">
      <alignment horizontal="center" vertical="center"/>
      <protection locked="0"/>
    </xf>
    <xf numFmtId="165" fontId="0" fillId="0" borderId="16" xfId="0" applyNumberFormat="1" applyBorder="1" applyAlignment="1" applyProtection="1">
      <alignment horizontal="center" vertical="center"/>
    </xf>
    <xf numFmtId="165" fontId="0" fillId="0" borderId="14" xfId="0" applyNumberFormat="1" applyBorder="1" applyAlignment="1" applyProtection="1">
      <alignment horizontal="center" vertical="center"/>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8" fillId="0" borderId="25" xfId="0" applyFont="1" applyBorder="1" applyAlignment="1" applyProtection="1">
      <alignment horizontal="center" vertical="center"/>
    </xf>
    <xf numFmtId="2" fontId="0" fillId="0" borderId="0" xfId="0" applyNumberFormat="1" applyProtection="1">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center"/>
      <protection locked="0"/>
    </xf>
    <xf numFmtId="2" fontId="9" fillId="0" borderId="0" xfId="0" applyNumberFormat="1" applyFont="1" applyAlignment="1" applyProtection="1">
      <alignment vertical="center"/>
      <protection locked="0"/>
    </xf>
    <xf numFmtId="0" fontId="7" fillId="0" borderId="0" xfId="0" applyFont="1" applyAlignment="1" applyProtection="1">
      <alignment horizontal="center"/>
      <protection locked="0"/>
    </xf>
    <xf numFmtId="2" fontId="8" fillId="0" borderId="25" xfId="0" applyNumberFormat="1" applyFont="1" applyBorder="1" applyAlignment="1" applyProtection="1">
      <alignment horizontal="center" vertical="center"/>
    </xf>
    <xf numFmtId="0" fontId="8" fillId="0" borderId="27" xfId="0" applyFont="1" applyBorder="1" applyAlignment="1" applyProtection="1">
      <alignment horizontal="center" vertical="center"/>
    </xf>
    <xf numFmtId="2" fontId="8" fillId="0" borderId="27" xfId="0" applyNumberFormat="1" applyFont="1" applyBorder="1" applyAlignment="1" applyProtection="1">
      <alignment horizontal="center" vertical="center"/>
    </xf>
    <xf numFmtId="0" fontId="9" fillId="0" borderId="0" xfId="0" applyFont="1" applyAlignment="1" applyProtection="1">
      <alignment horizontal="center" vertical="center"/>
    </xf>
    <xf numFmtId="0" fontId="10" fillId="0" borderId="0" xfId="0" applyFont="1" applyAlignment="1" applyProtection="1">
      <alignment horizontal="right"/>
      <protection locked="0"/>
    </xf>
    <xf numFmtId="0" fontId="7" fillId="0" borderId="0" xfId="0" applyFont="1" applyBorder="1" applyAlignment="1" applyProtection="1">
      <protection locked="0"/>
    </xf>
    <xf numFmtId="0" fontId="11" fillId="3" borderId="5" xfId="0" applyFont="1" applyFill="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2" fillId="3" borderId="9" xfId="0" applyFont="1" applyFill="1" applyBorder="1" applyAlignment="1" applyProtection="1">
      <alignment horizontal="center"/>
      <protection locked="0"/>
    </xf>
    <xf numFmtId="0" fontId="12" fillId="3" borderId="0" xfId="0" applyFont="1" applyFill="1" applyAlignment="1" applyProtection="1">
      <alignment horizontal="center"/>
      <protection locked="0"/>
    </xf>
    <xf numFmtId="0" fontId="12" fillId="3" borderId="10" xfId="0" applyFont="1" applyFill="1" applyBorder="1" applyAlignment="1" applyProtection="1">
      <alignment horizontal="center"/>
      <protection locked="0"/>
    </xf>
    <xf numFmtId="0" fontId="12" fillId="0" borderId="0" xfId="0" applyFont="1" applyAlignment="1" applyProtection="1">
      <alignment horizontal="center"/>
      <protection locked="0"/>
    </xf>
    <xf numFmtId="165" fontId="12" fillId="3" borderId="9" xfId="0" applyNumberFormat="1" applyFont="1" applyFill="1" applyBorder="1" applyAlignment="1" applyProtection="1">
      <alignment horizontal="center"/>
      <protection locked="0"/>
    </xf>
    <xf numFmtId="165" fontId="12" fillId="3" borderId="0" xfId="0" applyNumberFormat="1" applyFont="1" applyFill="1" applyAlignment="1" applyProtection="1">
      <alignment horizontal="center"/>
      <protection locked="0"/>
    </xf>
    <xf numFmtId="165" fontId="12" fillId="3" borderId="10" xfId="0" applyNumberFormat="1" applyFont="1" applyFill="1" applyBorder="1" applyAlignment="1" applyProtection="1">
      <alignment horizontal="center"/>
      <protection locked="0"/>
    </xf>
    <xf numFmtId="165" fontId="12" fillId="0" borderId="0" xfId="0" applyNumberFormat="1" applyFont="1" applyAlignment="1" applyProtection="1">
      <alignment horizontal="center"/>
      <protection locked="0"/>
    </xf>
    <xf numFmtId="0" fontId="10" fillId="0" borderId="1" xfId="0" applyFont="1" applyBorder="1" applyAlignment="1" applyProtection="1">
      <alignment horizontal="right"/>
      <protection locked="0"/>
    </xf>
    <xf numFmtId="0" fontId="10" fillId="0" borderId="2" xfId="0" applyFont="1" applyBorder="1" applyAlignment="1" applyProtection="1">
      <alignment horizontal="right"/>
      <protection locked="0"/>
    </xf>
    <xf numFmtId="0" fontId="12" fillId="0" borderId="17"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3" fillId="0" borderId="11" xfId="0" applyFont="1" applyBorder="1" applyAlignment="1">
      <alignment vertical="center"/>
    </xf>
    <xf numFmtId="0" fontId="12" fillId="0" borderId="25" xfId="0" applyFont="1" applyBorder="1" applyAlignment="1" applyProtection="1">
      <alignment horizontal="center" vertical="center"/>
      <protection locked="0"/>
    </xf>
    <xf numFmtId="166" fontId="12" fillId="0" borderId="17" xfId="0" applyNumberFormat="1" applyFont="1" applyBorder="1" applyAlignment="1" applyProtection="1">
      <alignment horizontal="center" vertical="center"/>
      <protection locked="0"/>
    </xf>
    <xf numFmtId="166" fontId="12" fillId="0" borderId="21" xfId="0" applyNumberFormat="1" applyFont="1" applyBorder="1" applyAlignment="1" applyProtection="1">
      <alignment horizontal="center" vertical="center"/>
      <protection locked="0"/>
    </xf>
    <xf numFmtId="166" fontId="12" fillId="0" borderId="25" xfId="0" applyNumberFormat="1" applyFont="1" applyBorder="1" applyAlignment="1" applyProtection="1">
      <alignment horizontal="center" vertical="center"/>
      <protection locked="0"/>
    </xf>
    <xf numFmtId="0" fontId="6" fillId="0" borderId="0" xfId="0" applyFont="1" applyAlignment="1" applyProtection="1">
      <alignment horizontal="right"/>
      <protection locked="0"/>
    </xf>
    <xf numFmtId="0" fontId="19" fillId="0" borderId="3" xfId="0" applyFont="1" applyBorder="1" applyAlignment="1" applyProtection="1">
      <alignment horizontal="left" vertical="center"/>
      <protection locked="0"/>
    </xf>
    <xf numFmtId="0" fontId="6" fillId="0" borderId="0" xfId="0" applyFont="1" applyAlignment="1" applyProtection="1">
      <alignment horizontal="left"/>
      <protection locked="0"/>
    </xf>
    <xf numFmtId="0" fontId="23" fillId="0" borderId="0" xfId="0" applyFont="1" applyProtection="1">
      <protection locked="0"/>
    </xf>
    <xf numFmtId="0" fontId="12" fillId="0" borderId="0" xfId="0" applyFont="1" applyBorder="1" applyProtection="1">
      <protection locked="0"/>
    </xf>
    <xf numFmtId="0" fontId="6" fillId="0" borderId="0" xfId="0" applyFont="1" applyAlignment="1" applyProtection="1">
      <protection locked="0"/>
    </xf>
    <xf numFmtId="0" fontId="6" fillId="0" borderId="0" xfId="0" applyFont="1" applyBorder="1" applyAlignment="1" applyProtection="1">
      <protection locked="0"/>
    </xf>
    <xf numFmtId="0" fontId="12" fillId="0" borderId="0" xfId="0" applyFont="1" applyProtection="1">
      <protection locked="0"/>
    </xf>
    <xf numFmtId="0" fontId="25" fillId="0" borderId="0" xfId="0" applyFont="1" applyAlignment="1" applyProtection="1">
      <alignment horizontal="center" vertical="center" wrapText="1"/>
      <protection locked="0"/>
    </xf>
    <xf numFmtId="14" fontId="25" fillId="0" borderId="0" xfId="0" applyNumberFormat="1" applyFont="1" applyAlignment="1" applyProtection="1">
      <alignment vertical="center" wrapText="1"/>
      <protection locked="0"/>
    </xf>
    <xf numFmtId="0" fontId="25" fillId="0" borderId="0" xfId="0" applyFont="1" applyAlignment="1" applyProtection="1">
      <alignment horizontal="center" vertical="center" wrapText="1"/>
    </xf>
    <xf numFmtId="2" fontId="25" fillId="0" borderId="0" xfId="0" applyNumberFormat="1" applyFont="1" applyAlignment="1" applyProtection="1">
      <alignment horizontal="center" vertical="center" wrapText="1"/>
    </xf>
    <xf numFmtId="0" fontId="26" fillId="0" borderId="0" xfId="0" applyFont="1" applyAlignment="1" applyProtection="1">
      <alignment horizontal="center" vertical="center" wrapText="1"/>
    </xf>
    <xf numFmtId="2" fontId="27" fillId="0" borderId="0" xfId="0" applyNumberFormat="1" applyFont="1" applyAlignment="1" applyProtection="1">
      <alignment horizontal="center" vertical="center" wrapText="1"/>
    </xf>
    <xf numFmtId="166" fontId="12" fillId="0" borderId="0" xfId="0" applyNumberFormat="1" applyFont="1" applyBorder="1" applyAlignment="1" applyProtection="1">
      <alignment horizontal="center" vertical="center"/>
      <protection locked="0"/>
    </xf>
    <xf numFmtId="166" fontId="0" fillId="0" borderId="0" xfId="0" applyNumberFormat="1" applyProtection="1">
      <protection locked="0"/>
    </xf>
    <xf numFmtId="166" fontId="0" fillId="0" borderId="0" xfId="0" applyNumberFormat="1" applyAlignment="1" applyProtection="1">
      <alignment horizontal="right"/>
      <protection locked="0"/>
    </xf>
    <xf numFmtId="166" fontId="9" fillId="0" borderId="0" xfId="0" applyNumberFormat="1" applyFont="1" applyAlignment="1" applyProtection="1">
      <alignment horizontal="center" vertical="center"/>
      <protection locked="0"/>
    </xf>
    <xf numFmtId="0" fontId="15" fillId="0" borderId="0" xfId="0" applyFont="1" applyAlignment="1" applyProtection="1">
      <alignment horizontal="justify" vertical="distributed" wrapText="1"/>
      <protection locked="0"/>
    </xf>
    <xf numFmtId="164" fontId="12" fillId="0" borderId="1" xfId="0" applyNumberFormat="1" applyFont="1" applyBorder="1" applyAlignment="1" applyProtection="1">
      <alignment horizontal="center"/>
      <protection locked="0"/>
    </xf>
    <xf numFmtId="0" fontId="12" fillId="0" borderId="2" xfId="0" applyFont="1" applyBorder="1" applyAlignment="1" applyProtection="1">
      <alignment horizontal="center"/>
      <protection locked="0"/>
    </xf>
    <xf numFmtId="0" fontId="28" fillId="0" borderId="0" xfId="0" applyFont="1" applyBorder="1" applyAlignment="1" applyProtection="1">
      <alignment horizontal="center"/>
      <protection locked="0"/>
    </xf>
    <xf numFmtId="0" fontId="6" fillId="0" borderId="0" xfId="0" applyFont="1" applyAlignment="1" applyProtection="1">
      <alignment horizontal="left" vertical="center" wrapText="1"/>
      <protection locked="0"/>
    </xf>
    <xf numFmtId="0" fontId="12" fillId="0" borderId="1"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17" fillId="2" borderId="3" xfId="0" applyFont="1" applyFill="1" applyBorder="1" applyAlignment="1" applyProtection="1">
      <alignment horizontal="left" vertical="center"/>
      <protection locked="0"/>
    </xf>
    <xf numFmtId="0" fontId="12" fillId="0" borderId="3" xfId="0" quotePrefix="1"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12" fillId="0" borderId="29" xfId="0" applyFont="1" applyBorder="1" applyAlignment="1" applyProtection="1">
      <alignment horizontal="left" vertical="center"/>
      <protection locked="0"/>
    </xf>
    <xf numFmtId="0" fontId="12" fillId="0" borderId="30" xfId="0" applyFont="1" applyBorder="1" applyAlignment="1" applyProtection="1">
      <alignment horizontal="left" vertical="center"/>
      <protection locked="0"/>
    </xf>
    <xf numFmtId="0" fontId="12" fillId="0" borderId="31" xfId="0" applyFont="1" applyBorder="1" applyAlignment="1" applyProtection="1">
      <alignment horizontal="left" vertical="center"/>
      <protection locked="0"/>
    </xf>
    <xf numFmtId="0" fontId="16" fillId="0" borderId="0" xfId="0" applyFont="1" applyBorder="1" applyAlignment="1" applyProtection="1">
      <alignment horizontal="right"/>
      <protection locked="0"/>
    </xf>
    <xf numFmtId="0" fontId="16" fillId="0" borderId="2" xfId="0" applyFont="1" applyBorder="1" applyAlignment="1" applyProtection="1">
      <alignment horizontal="center"/>
      <protection locked="0"/>
    </xf>
    <xf numFmtId="0" fontId="7" fillId="0" borderId="0" xfId="0" applyFont="1" applyAlignment="1" applyProtection="1">
      <alignment horizontal="center"/>
      <protection locked="0"/>
    </xf>
    <xf numFmtId="0" fontId="10" fillId="3" borderId="7"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28" xfId="0" applyFont="1" applyFill="1" applyBorder="1" applyAlignment="1" applyProtection="1">
      <alignment horizontal="center" vertical="center" wrapText="1"/>
      <protection locked="0"/>
    </xf>
    <xf numFmtId="166" fontId="10" fillId="3" borderId="7" xfId="0" applyNumberFormat="1" applyFont="1" applyFill="1" applyBorder="1" applyAlignment="1" applyProtection="1">
      <alignment horizontal="center" vertical="center" wrapText="1"/>
      <protection locked="0"/>
    </xf>
    <xf numFmtId="166" fontId="10" fillId="3" borderId="11" xfId="0" applyNumberFormat="1" applyFont="1" applyFill="1" applyBorder="1" applyAlignment="1" applyProtection="1">
      <alignment horizontal="center" vertical="center" wrapText="1"/>
      <protection locked="0"/>
    </xf>
    <xf numFmtId="166" fontId="10" fillId="3" borderId="28" xfId="0" applyNumberFormat="1" applyFont="1" applyFill="1" applyBorder="1" applyAlignment="1" applyProtection="1">
      <alignment horizontal="center" vertical="center" wrapText="1"/>
      <protection locked="0"/>
    </xf>
    <xf numFmtId="0" fontId="11" fillId="3" borderId="4" xfId="0" applyFont="1" applyFill="1" applyBorder="1" applyAlignment="1" applyProtection="1">
      <alignment horizontal="center" vertical="center" wrapText="1"/>
      <protection locked="0"/>
    </xf>
    <xf numFmtId="0" fontId="11" fillId="3" borderId="5"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165" fontId="11" fillId="3" borderId="17" xfId="0" applyNumberFormat="1" applyFont="1" applyFill="1" applyBorder="1" applyAlignment="1" applyProtection="1">
      <alignment horizontal="center" vertical="center" wrapText="1"/>
      <protection locked="0"/>
    </xf>
    <xf numFmtId="165" fontId="11" fillId="3" borderId="21" xfId="0" applyNumberFormat="1" applyFont="1" applyFill="1" applyBorder="1" applyAlignment="1" applyProtection="1">
      <alignment horizontal="center" vertical="center" wrapText="1"/>
      <protection locked="0"/>
    </xf>
    <xf numFmtId="165" fontId="11" fillId="3" borderId="25" xfId="0" applyNumberFormat="1" applyFont="1" applyFill="1" applyBorder="1" applyAlignment="1" applyProtection="1">
      <alignment horizontal="center" vertical="center" wrapText="1"/>
      <protection locked="0"/>
    </xf>
    <xf numFmtId="2" fontId="11" fillId="3" borderId="17" xfId="0" applyNumberFormat="1" applyFont="1" applyFill="1" applyBorder="1" applyAlignment="1" applyProtection="1">
      <alignment horizontal="center" vertical="center" wrapText="1"/>
      <protection locked="0"/>
    </xf>
    <xf numFmtId="2" fontId="11" fillId="3" borderId="21" xfId="0" applyNumberFormat="1" applyFont="1" applyFill="1" applyBorder="1" applyAlignment="1" applyProtection="1">
      <alignment horizontal="center" vertical="center" wrapText="1"/>
      <protection locked="0"/>
    </xf>
    <xf numFmtId="2" fontId="11" fillId="3" borderId="25" xfId="0" applyNumberFormat="1"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11" xfId="0" applyFont="1" applyFill="1" applyBorder="1" applyAlignment="1" applyProtection="1">
      <alignment horizontal="center" vertical="center" wrapText="1"/>
      <protection locked="0"/>
    </xf>
    <xf numFmtId="0" fontId="0" fillId="0" borderId="1" xfId="0" applyFill="1" applyBorder="1" applyAlignment="1">
      <alignment horizontal="center" vertical="center"/>
    </xf>
    <xf numFmtId="166" fontId="12" fillId="0" borderId="1" xfId="0" applyNumberFormat="1" applyFont="1" applyBorder="1" applyAlignment="1" applyProtection="1">
      <alignment horizontal="center" vertical="center"/>
      <protection locked="0"/>
    </xf>
    <xf numFmtId="166" fontId="12" fillId="0" borderId="2" xfId="0" applyNumberFormat="1" applyFont="1" applyBorder="1" applyAlignment="1" applyProtection="1">
      <alignment horizontal="center" vertical="center"/>
      <protection locked="0"/>
    </xf>
    <xf numFmtId="0" fontId="0" fillId="0" borderId="2" xfId="0" applyFill="1" applyBorder="1" applyAlignment="1">
      <alignment horizontal="center" vertical="center"/>
    </xf>
    <xf numFmtId="0" fontId="11" fillId="3" borderId="8" xfId="0" applyFont="1" applyFill="1" applyBorder="1" applyAlignment="1" applyProtection="1">
      <alignment horizontal="center" vertical="center" wrapText="1"/>
      <protection locked="0"/>
    </xf>
    <xf numFmtId="0" fontId="11" fillId="3" borderId="10" xfId="0" applyFont="1" applyFill="1" applyBorder="1" applyAlignment="1" applyProtection="1">
      <alignment horizontal="center" vertical="center" wrapText="1"/>
      <protection locked="0"/>
    </xf>
  </cellXfs>
  <cellStyles count="1">
    <cellStyle name="Normal" xfId="0" builtinId="0" customBuiltin="1"/>
  </cellStyles>
  <dxfs count="13">
    <dxf>
      <font>
        <b val="0"/>
        <i val="0"/>
        <strike val="0"/>
        <condense val="0"/>
        <extend val="0"/>
        <outline val="0"/>
        <shadow val="0"/>
        <u val="none"/>
        <vertAlign val="baseline"/>
        <sz val="14"/>
        <color auto="1"/>
        <name val="Gill Sans MT"/>
        <family val="2"/>
        <scheme val="minor"/>
      </font>
      <numFmt numFmtId="2" formatCode="0.00"/>
      <alignment horizontal="center" vertical="center" textRotation="0" wrapText="1" indent="0" justifyLastLine="0" shrinkToFit="0" readingOrder="0"/>
      <protection locked="1" hidden="0"/>
    </dxf>
    <dxf>
      <font>
        <strike val="0"/>
        <outline val="0"/>
        <shadow val="0"/>
        <u val="none"/>
        <vertAlign val="baseline"/>
        <sz val="14"/>
        <name val="Gill Sans MT"/>
        <family val="2"/>
        <scheme val="minor"/>
      </font>
      <numFmt numFmtId="167" formatCode="_(\$* #,##0.00_);_(\$* \(#,##0.00\);_(\$* &quot;-&quot;??_);_(@_)"/>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0" tint="-4.9989318521683403E-2"/>
        <name val="Gill Sans MT"/>
        <family val="2"/>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Gill Sans MT"/>
        <family val="2"/>
        <scheme val="minor"/>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Gill Sans MT"/>
        <family val="2"/>
        <scheme val="minor"/>
      </font>
      <alignment horizontal="center" vertical="center" textRotation="0" wrapText="1" indent="0" justifyLastLine="0" shrinkToFit="0" readingOrder="0"/>
      <protection locked="1" hidden="0"/>
    </dxf>
    <dxf>
      <font>
        <strike val="0"/>
        <outline val="0"/>
        <shadow val="0"/>
        <u val="none"/>
        <vertAlign val="baseline"/>
        <sz val="14"/>
        <name val="Gill Sans MT"/>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Gill Sans MT"/>
        <family val="2"/>
        <scheme val="minor"/>
      </font>
      <alignment horizontal="center" vertical="center" textRotation="0" wrapText="1" indent="0" justifyLastLine="0" shrinkToFit="0" readingOrder="0"/>
      <protection locked="1" hidden="0"/>
    </dxf>
    <dxf>
      <font>
        <strike val="0"/>
        <outline val="0"/>
        <shadow val="0"/>
        <u val="none"/>
        <vertAlign val="baseline"/>
        <sz val="14"/>
        <name val="Gill Sans MT"/>
        <family val="2"/>
        <scheme val="minor"/>
      </font>
      <alignment horizontal="center" vertical="center" textRotation="0" wrapText="1" indent="0" justifyLastLine="0" shrinkToFit="0" readingOrder="0"/>
      <protection locked="0" hidden="0"/>
    </dxf>
    <dxf>
      <font>
        <b val="0"/>
        <i val="0"/>
        <strike val="0"/>
        <condense val="0"/>
        <extend val="0"/>
        <outline val="0"/>
        <shadow val="0"/>
        <u val="none"/>
        <vertAlign val="baseline"/>
        <sz val="14"/>
        <color theme="1"/>
        <name val="Gill Sans MT"/>
        <family val="2"/>
        <scheme val="minor"/>
      </font>
      <numFmt numFmtId="19" formatCode="m/d/yyyy"/>
      <alignment horizontal="general" vertical="center" textRotation="0" wrapText="1" indent="0" justifyLastLine="0" shrinkToFit="0" readingOrder="0"/>
      <protection locked="0" hidden="0"/>
    </dxf>
    <dxf>
      <font>
        <strike val="0"/>
        <outline val="0"/>
        <shadow val="0"/>
        <u val="none"/>
        <vertAlign val="baseline"/>
        <sz val="14"/>
        <name val="Gill Sans MT"/>
        <family val="2"/>
        <scheme val="minor"/>
      </font>
      <numFmt numFmtId="19" formatCode="m/d/yyyy"/>
      <alignment horizontal="general" vertical="center" textRotation="0" wrapText="1" indent="0" justifyLastLine="0" shrinkToFit="0" readingOrder="0"/>
      <protection locked="0" hidden="0"/>
    </dxf>
    <dxf>
      <font>
        <strike val="0"/>
        <outline val="0"/>
        <shadow val="0"/>
        <u val="none"/>
        <vertAlign val="baseline"/>
        <sz val="14"/>
        <name val="Gill Sans MT"/>
        <family val="2"/>
        <scheme val="minor"/>
      </font>
      <alignment vertical="center" textRotation="0" wrapText="1" indent="0" justifyLastLine="0" shrinkToFit="0" readingOrder="0"/>
      <protection locked="0" hidden="0"/>
    </dxf>
    <dxf>
      <font>
        <strike val="0"/>
        <outline val="0"/>
        <shadow val="0"/>
        <u val="none"/>
        <vertAlign val="baseline"/>
        <sz val="14"/>
        <name val="Gill Sans MT"/>
        <family val="2"/>
        <scheme val="minor"/>
      </font>
      <alignment horizontal="general" vertical="center" textRotation="0" wrapText="1" indent="0" justifyLastLine="0" shrinkToFit="0" readingOrder="0"/>
      <protection locked="0" hidden="0"/>
    </dxf>
    <dxf>
      <font>
        <strike val="0"/>
        <outline val="0"/>
        <shadow val="0"/>
        <u val="none"/>
        <vertAlign val="baseline"/>
        <sz val="14"/>
        <color theme="1"/>
        <name val="Gill Sans MT"/>
        <family val="2"/>
        <scheme val="minor"/>
      </font>
      <alignment horizontal="general" vertical="center" textRotation="0" wrapText="1" indent="0" justifyLastLine="0" shrinkToFit="0" readingOrder="0"/>
      <protection locked="0" hidden="0"/>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857251</xdr:colOff>
      <xdr:row>30</xdr:row>
      <xdr:rowOff>123825</xdr:rowOff>
    </xdr:from>
    <xdr:to>
      <xdr:col>3</xdr:col>
      <xdr:colOff>1419225</xdr:colOff>
      <xdr:row>33</xdr:row>
      <xdr:rowOff>180975</xdr:rowOff>
    </xdr:to>
    <xdr:pic>
      <xdr:nvPicPr>
        <xdr:cNvPr id="3" name="Picture 2">
          <a:extLst>
            <a:ext uri="{FF2B5EF4-FFF2-40B4-BE49-F238E27FC236}">
              <a16:creationId xmlns:a16="http://schemas.microsoft.com/office/drawing/2014/main" id="{4F61862B-95E0-4D85-8069-60CD3AC84BB1}"/>
            </a:ext>
          </a:extLst>
        </xdr:cNvPr>
        <xdr:cNvPicPr/>
      </xdr:nvPicPr>
      <xdr:blipFill>
        <a:blip xmlns:r="http://schemas.openxmlformats.org/officeDocument/2006/relationships" r:embed="rId1"/>
        <a:stretch>
          <a:fillRect/>
        </a:stretch>
      </xdr:blipFill>
      <xdr:spPr>
        <a:xfrm>
          <a:off x="942976" y="7991475"/>
          <a:ext cx="4314824" cy="714375"/>
        </a:xfrm>
        <a:prstGeom prst="rect">
          <a:avLst/>
        </a:prstGeom>
      </xdr:spPr>
    </xdr:pic>
    <xdr:clientData/>
  </xdr:twoCellAnchor>
  <xdr:twoCellAnchor editAs="oneCell">
    <xdr:from>
      <xdr:col>1</xdr:col>
      <xdr:colOff>123825</xdr:colOff>
      <xdr:row>0</xdr:row>
      <xdr:rowOff>0</xdr:rowOff>
    </xdr:from>
    <xdr:to>
      <xdr:col>1</xdr:col>
      <xdr:colOff>1047750</xdr:colOff>
      <xdr:row>3</xdr:row>
      <xdr:rowOff>123825</xdr:rowOff>
    </xdr:to>
    <xdr:pic>
      <xdr:nvPicPr>
        <xdr:cNvPr id="4" name="Picture 3">
          <a:extLst>
            <a:ext uri="{FF2B5EF4-FFF2-40B4-BE49-F238E27FC236}">
              <a16:creationId xmlns:a16="http://schemas.microsoft.com/office/drawing/2014/main" id="{7B5FE2F4-4B48-4637-B3A6-E2723173A15F}"/>
            </a:ext>
          </a:extLst>
        </xdr:cNvPr>
        <xdr:cNvPicPr>
          <a:picLocks noChangeAspect="1"/>
        </xdr:cNvPicPr>
      </xdr:nvPicPr>
      <xdr:blipFill>
        <a:blip xmlns:r="http://schemas.openxmlformats.org/officeDocument/2006/relationships" r:embed="rId2"/>
        <a:stretch>
          <a:fillRect/>
        </a:stretch>
      </xdr:blipFill>
      <xdr:spPr>
        <a:xfrm>
          <a:off x="209550" y="0"/>
          <a:ext cx="923925" cy="9239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933450</xdr:colOff>
      <xdr:row>0</xdr:row>
      <xdr:rowOff>85724</xdr:rowOff>
    </xdr:from>
    <xdr:to>
      <xdr:col>0</xdr:col>
      <xdr:colOff>2095500</xdr:colOff>
      <xdr:row>3</xdr:row>
      <xdr:rowOff>161925</xdr:rowOff>
    </xdr:to>
    <xdr:pic>
      <xdr:nvPicPr>
        <xdr:cNvPr id="3" name="Picture 2">
          <a:extLst>
            <a:ext uri="{FF2B5EF4-FFF2-40B4-BE49-F238E27FC236}">
              <a16:creationId xmlns:a16="http://schemas.microsoft.com/office/drawing/2014/main" id="{00D88068-4C89-4311-B552-061FC4F880F9}"/>
            </a:ext>
          </a:extLst>
        </xdr:cNvPr>
        <xdr:cNvPicPr>
          <a:picLocks noChangeAspect="1"/>
        </xdr:cNvPicPr>
      </xdr:nvPicPr>
      <xdr:blipFill>
        <a:blip xmlns:r="http://schemas.openxmlformats.org/officeDocument/2006/relationships" r:embed="rId1"/>
        <a:stretch>
          <a:fillRect/>
        </a:stretch>
      </xdr:blipFill>
      <xdr:spPr>
        <a:xfrm>
          <a:off x="933450" y="85724"/>
          <a:ext cx="1162050" cy="11620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4:F17" totalsRowCount="1" headerRowDxfId="12" dataDxfId="11" totalsRowDxfId="10">
  <tableColumns count="5">
    <tableColumn id="1" xr3:uid="{00000000-0010-0000-0000-000001000000}" name="Sizes &amp; Prices" totalsRowLabel="AMOUNT DUE" dataDxfId="9" totalsRowDxfId="8"/>
    <tableColumn id="2" xr3:uid="{00000000-0010-0000-0000-000002000000}" name="Red" dataDxfId="7" totalsRowDxfId="6"/>
    <tableColumn id="3" xr3:uid="{00000000-0010-0000-0000-000003000000}" name="White" dataDxfId="5" totalsRowDxfId="4"/>
    <tableColumn id="8" xr3:uid="{A46CA41D-E1AC-4F09-B149-889ECE90A07A}" name="Total Ordered" totalsRowFunction="sum" dataDxfId="3" totalsRowDxfId="2">
      <calculatedColumnFormula>IF(SUM(C15+D15)=0,"",(SUM(C15+D15)))</calculatedColumnFormula>
    </tableColumn>
    <tableColumn id="5" xr3:uid="{00000000-0010-0000-0000-000005000000}" name="Amount" totalsRowFunction="custom" dataDxfId="1" totalsRowDxfId="0">
      <totalsRowFormula>IF(E17=0,"",SUM(Table1[Amount]))</totalsRowFormula>
    </tableColumn>
  </tableColumns>
  <tableStyleInfo name="TableStyleMedium24"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rigin">
  <a:themeElements>
    <a:clrScheme name="Origin">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A599AE"/>
      </a:hlink>
      <a:folHlink>
        <a:srgbClr val="80758A"/>
      </a:folHlink>
    </a:clrScheme>
    <a:fontScheme name="Origin">
      <a:majorFont>
        <a:latin typeface="Bookman Old Style"/>
        <a:ea typeface=""/>
        <a:cs typeface=""/>
        <a:font script="Jpan" typeface="HG明朝E"/>
        <a:font script="Hang" typeface="돋움"/>
        <a:font script="Hans" typeface="宋体"/>
        <a:font script="Hant" typeface="標楷體"/>
        <a:font script="Arab" typeface="Times New Roman"/>
        <a:font script="Hebr" typeface="Times New Roman"/>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Gill Sans MT"/>
        <a:ea typeface=""/>
        <a:cs typeface=""/>
        <a:font script="Jpan" typeface="ＭＳ Ｐゴシック"/>
        <a:font script="Hang" typeface="맑은 고딕"/>
        <a:font script="Hans" typeface="黑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rigin">
      <a:fillStyleLst>
        <a:solidFill>
          <a:schemeClr val="phClr"/>
        </a:solidFill>
        <a:gradFill rotWithShape="1">
          <a:gsLst>
            <a:gs pos="0">
              <a:schemeClr val="phClr">
                <a:tint val="45000"/>
                <a:satMod val="200000"/>
              </a:schemeClr>
            </a:gs>
            <a:gs pos="30000">
              <a:schemeClr val="phClr">
                <a:tint val="61000"/>
                <a:satMod val="200000"/>
              </a:schemeClr>
            </a:gs>
            <a:gs pos="45000">
              <a:schemeClr val="phClr">
                <a:tint val="66000"/>
                <a:satMod val="200000"/>
              </a:schemeClr>
            </a:gs>
            <a:gs pos="55000">
              <a:schemeClr val="phClr">
                <a:tint val="66000"/>
                <a:satMod val="200000"/>
              </a:schemeClr>
            </a:gs>
            <a:gs pos="73000">
              <a:schemeClr val="phClr">
                <a:tint val="61000"/>
                <a:satMod val="200000"/>
              </a:schemeClr>
            </a:gs>
            <a:gs pos="100000">
              <a:schemeClr val="phClr">
                <a:tint val="45000"/>
                <a:satMod val="200000"/>
              </a:schemeClr>
            </a:gs>
          </a:gsLst>
          <a:lin ang="950000" scaled="1"/>
        </a:gradFill>
        <a:gradFill rotWithShape="1">
          <a:gsLst>
            <a:gs pos="0">
              <a:schemeClr val="phClr">
                <a:shade val="63000"/>
              </a:schemeClr>
            </a:gs>
            <a:gs pos="30000">
              <a:schemeClr val="phClr">
                <a:shade val="90000"/>
                <a:satMod val="110000"/>
              </a:schemeClr>
            </a:gs>
            <a:gs pos="45000">
              <a:schemeClr val="phClr">
                <a:shade val="100000"/>
                <a:satMod val="118000"/>
              </a:schemeClr>
            </a:gs>
            <a:gs pos="55000">
              <a:schemeClr val="phClr">
                <a:shade val="100000"/>
                <a:satMod val="118000"/>
              </a:schemeClr>
            </a:gs>
            <a:gs pos="73000">
              <a:schemeClr val="phClr">
                <a:shade val="90000"/>
                <a:satMod val="110000"/>
              </a:schemeClr>
            </a:gs>
            <a:gs pos="100000">
              <a:schemeClr val="phClr">
                <a:shade val="63000"/>
              </a:schemeClr>
            </a:gs>
          </a:gsLst>
          <a:lin ang="950000" scaled="1"/>
        </a:gradFill>
      </a:fillStyleLst>
      <a:lnStyleLst>
        <a:ln w="9525" cap="flat" cmpd="sng" algn="ctr">
          <a:solidFill>
            <a:schemeClr val="phClr"/>
          </a:solidFill>
          <a:prstDash val="solid"/>
        </a:ln>
        <a:ln w="19050" cap="flat" cmpd="sng" algn="ctr">
          <a:solidFill>
            <a:schemeClr val="phClr"/>
          </a:solidFill>
          <a:prstDash val="solid"/>
        </a:ln>
        <a:ln w="25400" cap="flat" cmpd="sng" algn="ctr">
          <a:solidFill>
            <a:schemeClr val="phClr"/>
          </a:solidFill>
          <a:prstDash val="solid"/>
        </a:ln>
      </a:lnStyleLst>
      <a:effectStyleLst>
        <a:effectStyle>
          <a:effectLst>
            <a:outerShdw blurRad="38100" dist="25400" dir="5400000" rotWithShape="0">
              <a:srgbClr val="000000">
                <a:alpha val="40000"/>
              </a:srgbClr>
            </a:outerShdw>
          </a:effectLst>
        </a:effectStyle>
        <a:effectStyle>
          <a:effectLst>
            <a:outerShdw blurRad="50800" dist="43000" dir="5400000" rotWithShape="0">
              <a:srgbClr val="000000">
                <a:alpha val="40000"/>
              </a:srgbClr>
            </a:outerShdw>
          </a:effectLst>
          <a:scene3d>
            <a:camera prst="orthographicFront" fov="0">
              <a:rot lat="0" lon="0" rev="0"/>
            </a:camera>
            <a:lightRig rig="balanced" dir="t">
              <a:rot lat="0" lon="0" rev="0"/>
            </a:lightRig>
          </a:scene3d>
          <a:sp3d contourW="27500" prstMaterial="matte">
            <a:bevelT w="0" h="0"/>
            <a:contourClr>
              <a:schemeClr val="phClr">
                <a:tint val="0"/>
                <a:shade val="100000"/>
                <a:hueMod val="100000"/>
                <a:satMod val="100000"/>
              </a:schemeClr>
            </a:contourClr>
          </a:sp3d>
        </a:effectStyle>
        <a:effectStyle>
          <a:effectLst>
            <a:outerShdw blurRad="50800" dist="25400" dir="5400000" rotWithShape="0">
              <a:srgbClr val="000000">
                <a:alpha val="50000"/>
              </a:srgbClr>
            </a:outerShdw>
          </a:effectLst>
          <a:scene3d>
            <a:camera prst="orthographicFront" fov="0">
              <a:rot lat="0" lon="0" rev="0"/>
            </a:camera>
            <a:lightRig rig="soft" dir="t">
              <a:rot lat="0" lon="0" rev="2700000"/>
            </a:lightRig>
          </a:scene3d>
          <a:sp3d prstMaterial="matte">
            <a:bevelT w="50800" h="50800"/>
            <a:contourClr>
              <a:schemeClr val="phClr"/>
            </a:contourClr>
          </a:sp3d>
        </a:effectStyle>
      </a:effectStyleLst>
      <a:bgFillStyleLst>
        <a:solidFill>
          <a:schemeClr val="phClr"/>
        </a:solidFill>
        <a:gradFill rotWithShape="1">
          <a:gsLst>
            <a:gs pos="0">
              <a:schemeClr val="phClr">
                <a:shade val="60000"/>
                <a:satMod val="300000"/>
              </a:schemeClr>
            </a:gs>
            <a:gs pos="30000">
              <a:schemeClr val="phClr">
                <a:shade val="80000"/>
                <a:satMod val="230000"/>
              </a:schemeClr>
            </a:gs>
            <a:gs pos="100000">
              <a:schemeClr val="phClr">
                <a:tint val="97000"/>
                <a:satMod val="220000"/>
              </a:schemeClr>
            </a:gs>
          </a:gsLst>
          <a:lin ang="16200000" scaled="1"/>
        </a:gradFill>
        <a:blipFill>
          <a:blip xmlns:r="http://schemas.openxmlformats.org/officeDocument/2006/relationships" r:embed="rId1">
            <a:duotone>
              <a:schemeClr val="phClr">
                <a:satMod val="350000"/>
              </a:schemeClr>
              <a:schemeClr val="phClr">
                <a:tint val="83000"/>
              </a:schemeClr>
            </a:duotone>
          </a:blip>
          <a:tile tx="0" ty="0" sx="100000" sy="100000" flip="x"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30"/>
  <sheetViews>
    <sheetView showGridLines="0" tabSelected="1" workbookViewId="0">
      <selection activeCell="C21" sqref="C21:F21"/>
    </sheetView>
  </sheetViews>
  <sheetFormatPr defaultRowHeight="17.25" x14ac:dyDescent="0.35"/>
  <cols>
    <col min="1" max="1" width="1.125" style="4" customWidth="1"/>
    <col min="2" max="6" width="24.625" style="4" customWidth="1"/>
    <col min="7" max="16384" width="9" style="4"/>
  </cols>
  <sheetData>
    <row r="1" spans="2:6" ht="28.5" customHeight="1" x14ac:dyDescent="0.35">
      <c r="B1" s="1"/>
      <c r="C1" s="39" t="s">
        <v>35</v>
      </c>
      <c r="D1" s="2"/>
      <c r="E1" s="3"/>
      <c r="F1" s="3"/>
    </row>
    <row r="2" spans="2:6" x14ac:dyDescent="0.35">
      <c r="B2" s="5"/>
      <c r="C2" s="6"/>
      <c r="D2" s="6"/>
      <c r="E2" s="7"/>
      <c r="F2" s="8"/>
    </row>
    <row r="3" spans="2:6" x14ac:dyDescent="0.35">
      <c r="B3" s="5"/>
      <c r="C3" s="6"/>
      <c r="D3" s="6"/>
      <c r="E3" s="7"/>
      <c r="F3" s="8"/>
    </row>
    <row r="4" spans="2:6" x14ac:dyDescent="0.35">
      <c r="B4" s="6"/>
      <c r="C4" s="6"/>
      <c r="D4" s="6"/>
      <c r="E4" s="6"/>
      <c r="F4" s="9"/>
    </row>
    <row r="5" spans="2:6" ht="112.5" customHeight="1" x14ac:dyDescent="0.35">
      <c r="B5" s="85" t="s">
        <v>2</v>
      </c>
      <c r="C5" s="85"/>
      <c r="D5" s="85"/>
      <c r="E5" s="85"/>
      <c r="F5" s="85"/>
    </row>
    <row r="6" spans="2:6" x14ac:dyDescent="0.35">
      <c r="B6" s="6"/>
      <c r="C6" s="6"/>
      <c r="D6" s="6"/>
      <c r="E6" s="6"/>
      <c r="F6" s="9"/>
    </row>
    <row r="7" spans="2:6" ht="24.95" customHeight="1" x14ac:dyDescent="0.4">
      <c r="B7" s="67" t="s">
        <v>0</v>
      </c>
      <c r="C7" s="90"/>
      <c r="D7" s="90"/>
      <c r="E7" s="90"/>
      <c r="F7" s="90"/>
    </row>
    <row r="8" spans="2:6" ht="24.95" customHeight="1" x14ac:dyDescent="0.4">
      <c r="B8" s="67" t="s">
        <v>24</v>
      </c>
      <c r="C8" s="86"/>
      <c r="D8" s="86"/>
      <c r="E8" s="86"/>
      <c r="F8" s="86"/>
    </row>
    <row r="9" spans="2:6" ht="24.95" customHeight="1" x14ac:dyDescent="0.4">
      <c r="B9" s="67" t="s">
        <v>3</v>
      </c>
      <c r="C9" s="87"/>
      <c r="D9" s="87"/>
      <c r="E9" s="87"/>
      <c r="F9" s="87"/>
    </row>
    <row r="10" spans="2:6" ht="24.95" customHeight="1" x14ac:dyDescent="0.35">
      <c r="B10" s="98" t="s">
        <v>12</v>
      </c>
      <c r="C10" s="98"/>
      <c r="D10" s="99"/>
      <c r="E10" s="99"/>
      <c r="F10" s="99"/>
    </row>
    <row r="11" spans="2:6" x14ac:dyDescent="0.35">
      <c r="B11" s="10"/>
      <c r="C11" s="11"/>
      <c r="D11" s="12"/>
      <c r="E11" s="13"/>
      <c r="F11" s="13"/>
    </row>
    <row r="12" spans="2:6" ht="21.75" x14ac:dyDescent="0.45">
      <c r="B12" s="88" t="s">
        <v>36</v>
      </c>
      <c r="C12" s="88"/>
      <c r="D12" s="88"/>
      <c r="E12" s="88"/>
      <c r="F12" s="88"/>
    </row>
    <row r="13" spans="2:6" x14ac:dyDescent="0.35">
      <c r="B13" s="3"/>
      <c r="C13" s="3"/>
      <c r="D13" s="3"/>
      <c r="E13" s="3"/>
      <c r="F13" s="3"/>
    </row>
    <row r="14" spans="2:6" ht="21.75" x14ac:dyDescent="0.35">
      <c r="B14" s="75" t="s">
        <v>26</v>
      </c>
      <c r="C14" s="75" t="s">
        <v>6</v>
      </c>
      <c r="D14" s="75" t="s">
        <v>7</v>
      </c>
      <c r="E14" s="75" t="s">
        <v>8</v>
      </c>
      <c r="F14" s="75" t="s">
        <v>1</v>
      </c>
    </row>
    <row r="15" spans="2:6" ht="43.5" x14ac:dyDescent="0.35">
      <c r="B15" s="76" t="s">
        <v>4</v>
      </c>
      <c r="C15" s="75"/>
      <c r="D15" s="75"/>
      <c r="E15" s="77" t="str">
        <f>IF(SUM(C15+D15)=0,"",(SUM(C15+D15)))</f>
        <v/>
      </c>
      <c r="F15" s="78" t="str">
        <f>IF(SUM(Table1[[#This Row],[Red]]+Table1[[#This Row],[White]])=0,"",(SUM(C15+D15)*10))</f>
        <v/>
      </c>
    </row>
    <row r="16" spans="2:6" ht="43.5" x14ac:dyDescent="0.35">
      <c r="B16" s="76" t="s">
        <v>5</v>
      </c>
      <c r="C16" s="75"/>
      <c r="D16" s="75"/>
      <c r="E16" s="77" t="str">
        <f>IF(SUM(C16+D16)=0,"",(SUM(C16+D16)))</f>
        <v/>
      </c>
      <c r="F16" s="78" t="str">
        <f>IF(SUM(Table1[[#This Row],[Red]]+Table1[[#This Row],[White]])=0,"",(SUM(C16+D16)*20))</f>
        <v/>
      </c>
    </row>
    <row r="17" spans="2:6" ht="43.5" x14ac:dyDescent="0.35">
      <c r="B17" s="76" t="s">
        <v>25</v>
      </c>
      <c r="C17" s="77"/>
      <c r="D17" s="77"/>
      <c r="E17" s="79">
        <f>SUBTOTAL(109,Table1[Total Ordered])</f>
        <v>0</v>
      </c>
      <c r="F17" s="80" t="str">
        <f>IF(E17=0,"",SUM(Table1[Amount]))</f>
        <v/>
      </c>
    </row>
    <row r="18" spans="2:6" x14ac:dyDescent="0.35">
      <c r="B18" s="16"/>
      <c r="C18" s="17"/>
      <c r="D18" s="17"/>
      <c r="E18" s="14"/>
      <c r="F18" s="18"/>
    </row>
    <row r="19" spans="2:6" ht="19.5" x14ac:dyDescent="0.35">
      <c r="B19" s="92" t="s">
        <v>37</v>
      </c>
      <c r="C19" s="92"/>
      <c r="D19" s="92"/>
      <c r="E19" s="92"/>
      <c r="F19" s="92"/>
    </row>
    <row r="20" spans="2:6" ht="24.95" customHeight="1" x14ac:dyDescent="0.35">
      <c r="B20" s="68" t="s">
        <v>38</v>
      </c>
      <c r="C20" s="95" t="s">
        <v>39</v>
      </c>
      <c r="D20" s="96"/>
      <c r="E20" s="96"/>
      <c r="F20" s="97"/>
    </row>
    <row r="21" spans="2:6" ht="24.95" customHeight="1" x14ac:dyDescent="0.35">
      <c r="B21" s="68" t="s">
        <v>40</v>
      </c>
      <c r="C21" s="93" t="s">
        <v>41</v>
      </c>
      <c r="D21" s="93"/>
      <c r="E21" s="93"/>
      <c r="F21" s="93"/>
    </row>
    <row r="22" spans="2:6" ht="24.95" customHeight="1" x14ac:dyDescent="0.35">
      <c r="B22" s="68" t="s">
        <v>42</v>
      </c>
      <c r="C22" s="94"/>
      <c r="D22" s="94"/>
      <c r="E22" s="94"/>
      <c r="F22" s="94"/>
    </row>
    <row r="24" spans="2:6" ht="24.95" customHeight="1" x14ac:dyDescent="0.4">
      <c r="B24" s="69" t="s">
        <v>9</v>
      </c>
      <c r="C24" s="70"/>
      <c r="D24" s="70" t="s">
        <v>43</v>
      </c>
      <c r="E24" s="71"/>
      <c r="F24" s="71" t="s">
        <v>10</v>
      </c>
    </row>
    <row r="25" spans="2:6" ht="24.95" customHeight="1" x14ac:dyDescent="0.4">
      <c r="B25" s="72" t="s">
        <v>11</v>
      </c>
      <c r="C25" s="72"/>
      <c r="D25" s="91"/>
      <c r="E25" s="91"/>
      <c r="F25" s="73"/>
    </row>
    <row r="26" spans="2:6" ht="19.5" x14ac:dyDescent="0.4">
      <c r="B26" s="74"/>
      <c r="C26" s="74"/>
      <c r="D26" s="74"/>
      <c r="E26" s="74"/>
      <c r="F26" s="74"/>
    </row>
    <row r="27" spans="2:6" ht="24.95" customHeight="1" x14ac:dyDescent="0.35">
      <c r="B27" s="89" t="s">
        <v>44</v>
      </c>
      <c r="C27" s="89"/>
      <c r="D27" s="89"/>
      <c r="E27" s="89"/>
      <c r="F27" s="89"/>
    </row>
    <row r="28" spans="2:6" ht="34.5" customHeight="1" x14ac:dyDescent="0.35">
      <c r="B28" s="89" t="s">
        <v>47</v>
      </c>
      <c r="C28" s="89"/>
      <c r="D28" s="89"/>
      <c r="E28" s="89"/>
      <c r="F28" s="89"/>
    </row>
    <row r="29" spans="2:6" ht="24.95" customHeight="1" x14ac:dyDescent="0.35">
      <c r="B29" s="89" t="s">
        <v>45</v>
      </c>
      <c r="C29" s="89"/>
      <c r="D29" s="89"/>
      <c r="E29" s="89"/>
      <c r="F29" s="89"/>
    </row>
    <row r="30" spans="2:6" ht="24.95" customHeight="1" x14ac:dyDescent="0.35">
      <c r="B30" s="89" t="s">
        <v>46</v>
      </c>
      <c r="C30" s="89"/>
      <c r="D30" s="89"/>
      <c r="E30" s="89"/>
      <c r="F30" s="89"/>
    </row>
  </sheetData>
  <mergeCells count="16">
    <mergeCell ref="B5:F5"/>
    <mergeCell ref="C8:F8"/>
    <mergeCell ref="C9:F9"/>
    <mergeCell ref="B12:F12"/>
    <mergeCell ref="B30:F30"/>
    <mergeCell ref="C7:F7"/>
    <mergeCell ref="D25:E25"/>
    <mergeCell ref="B28:F28"/>
    <mergeCell ref="B19:F19"/>
    <mergeCell ref="C21:F21"/>
    <mergeCell ref="C22:F22"/>
    <mergeCell ref="C20:F20"/>
    <mergeCell ref="B29:F29"/>
    <mergeCell ref="B27:F27"/>
    <mergeCell ref="B10:C10"/>
    <mergeCell ref="D10:F10"/>
  </mergeCells>
  <printOptions horizontalCentered="1" verticalCentered="1"/>
  <pageMargins left="0.25" right="0.25" top="0.75" bottom="0.75" header="0.3" footer="0.3"/>
  <pageSetup scale="79" orientation="portrait" horizontalDpi="4294967294" r:id="rId1"/>
  <headerFooter>
    <oddHeader xml:space="preserve">&amp;L&amp;K000000
</oddHead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F07BA-0F73-4B67-BC61-FD73A7FE0ED3}">
  <sheetPr>
    <pageSetUpPr fitToPage="1"/>
  </sheetPr>
  <dimension ref="A1:R34"/>
  <sheetViews>
    <sheetView workbookViewId="0">
      <pane xSplit="3" ySplit="7" topLeftCell="D8" activePane="bottomRight" state="frozen"/>
      <selection activeCell="C1" sqref="C1"/>
      <selection pane="topRight" activeCell="C1" sqref="C1"/>
      <selection pane="bottomLeft" activeCell="C1" sqref="C1"/>
      <selection pane="bottomRight" activeCell="A8" sqref="A8"/>
    </sheetView>
  </sheetViews>
  <sheetFormatPr defaultRowHeight="17.25" x14ac:dyDescent="0.35"/>
  <cols>
    <col min="1" max="2" width="75.625" style="4" customWidth="1"/>
    <col min="3" max="3" width="35.625" style="82" customWidth="1"/>
    <col min="4" max="4" width="13.125" style="15" customWidth="1"/>
    <col min="5" max="5" width="12.625" style="15" hidden="1" customWidth="1"/>
    <col min="6" max="6" width="13.125" style="15" customWidth="1"/>
    <col min="7" max="8" width="12.625" style="15" hidden="1" customWidth="1"/>
    <col min="9" max="9" width="13.125" style="15" customWidth="1"/>
    <col min="10" max="10" width="12.625" style="15" hidden="1" customWidth="1"/>
    <col min="11" max="11" width="13.125" style="15" customWidth="1"/>
    <col min="12" max="13" width="12.625" style="15" hidden="1" customWidth="1"/>
    <col min="14" max="14" width="15.625" style="4" customWidth="1"/>
    <col min="15" max="15" width="15.625" style="37" customWidth="1"/>
    <col min="16" max="18" width="15.625" style="15" customWidth="1"/>
    <col min="19" max="16384" width="9" style="4"/>
  </cols>
  <sheetData>
    <row r="1" spans="1:18" ht="36" x14ac:dyDescent="0.7">
      <c r="A1" s="100" t="s">
        <v>35</v>
      </c>
      <c r="B1" s="100"/>
      <c r="C1" s="100"/>
      <c r="D1" s="100"/>
      <c r="E1" s="100"/>
      <c r="F1" s="100"/>
      <c r="G1" s="100"/>
      <c r="H1" s="100"/>
      <c r="I1" s="100"/>
      <c r="J1" s="100"/>
      <c r="K1" s="100"/>
      <c r="L1" s="100"/>
      <c r="M1" s="100"/>
      <c r="N1" s="100"/>
      <c r="O1" s="100"/>
      <c r="P1" s="100"/>
      <c r="Q1" s="100"/>
      <c r="R1" s="100"/>
    </row>
    <row r="2" spans="1:18" ht="24.95" customHeight="1" x14ac:dyDescent="0.7">
      <c r="A2" s="46" t="s">
        <v>27</v>
      </c>
      <c r="B2" s="58"/>
      <c r="C2" s="81"/>
      <c r="D2" s="47"/>
      <c r="E2" s="41"/>
      <c r="F2" s="46" t="s">
        <v>29</v>
      </c>
      <c r="G2" s="41"/>
      <c r="H2" s="41"/>
      <c r="I2" s="119"/>
      <c r="J2" s="119"/>
      <c r="K2" s="119"/>
      <c r="L2" s="119"/>
      <c r="M2" s="119"/>
      <c r="N2" s="41"/>
      <c r="O2" s="46" t="s">
        <v>31</v>
      </c>
      <c r="P2" s="118"/>
      <c r="Q2" s="118"/>
      <c r="R2" s="118"/>
    </row>
    <row r="3" spans="1:18" ht="24.95" customHeight="1" x14ac:dyDescent="0.7">
      <c r="A3" s="46" t="s">
        <v>28</v>
      </c>
      <c r="B3" s="59"/>
      <c r="C3" s="81"/>
      <c r="D3" s="47"/>
      <c r="E3" s="41"/>
      <c r="F3" s="46" t="s">
        <v>30</v>
      </c>
      <c r="G3" s="41"/>
      <c r="H3" s="41"/>
      <c r="I3" s="120"/>
      <c r="J3" s="120"/>
      <c r="K3" s="120"/>
      <c r="L3" s="120"/>
      <c r="M3" s="120"/>
      <c r="N3" s="41"/>
      <c r="O3" s="46" t="s">
        <v>32</v>
      </c>
      <c r="P3" s="121"/>
      <c r="Q3" s="121"/>
      <c r="R3" s="121"/>
    </row>
    <row r="4" spans="1:18" ht="18" thickBot="1" x14ac:dyDescent="0.4"/>
    <row r="5" spans="1:18" s="49" customFormat="1" ht="44.25" customHeight="1" x14ac:dyDescent="0.35">
      <c r="A5" s="101" t="s">
        <v>13</v>
      </c>
      <c r="B5" s="101" t="s">
        <v>33</v>
      </c>
      <c r="C5" s="104" t="s">
        <v>34</v>
      </c>
      <c r="D5" s="107" t="s">
        <v>14</v>
      </c>
      <c r="E5" s="108"/>
      <c r="F5" s="109"/>
      <c r="G5" s="48"/>
      <c r="H5" s="48"/>
      <c r="I5" s="107" t="s">
        <v>18</v>
      </c>
      <c r="J5" s="108"/>
      <c r="K5" s="109"/>
      <c r="L5" s="48"/>
      <c r="M5" s="48"/>
      <c r="N5" s="110" t="s">
        <v>19</v>
      </c>
      <c r="O5" s="113" t="s">
        <v>20</v>
      </c>
      <c r="P5" s="116" t="s">
        <v>21</v>
      </c>
      <c r="Q5" s="116" t="s">
        <v>22</v>
      </c>
      <c r="R5" s="122" t="s">
        <v>23</v>
      </c>
    </row>
    <row r="6" spans="1:18" s="53" customFormat="1" ht="21.75" customHeight="1" x14ac:dyDescent="0.4">
      <c r="A6" s="102"/>
      <c r="B6" s="102"/>
      <c r="C6" s="105"/>
      <c r="D6" s="50" t="s">
        <v>15</v>
      </c>
      <c r="E6" s="51"/>
      <c r="F6" s="52" t="s">
        <v>16</v>
      </c>
      <c r="G6" s="51"/>
      <c r="H6" s="51"/>
      <c r="I6" s="50" t="s">
        <v>15</v>
      </c>
      <c r="J6" s="51"/>
      <c r="K6" s="52" t="s">
        <v>16</v>
      </c>
      <c r="L6" s="51"/>
      <c r="M6" s="51"/>
      <c r="N6" s="111"/>
      <c r="O6" s="114"/>
      <c r="P6" s="117"/>
      <c r="Q6" s="117"/>
      <c r="R6" s="123"/>
    </row>
    <row r="7" spans="1:18" s="57" customFormat="1" ht="22.5" customHeight="1" thickBot="1" x14ac:dyDescent="0.45">
      <c r="A7" s="103"/>
      <c r="B7" s="103"/>
      <c r="C7" s="106"/>
      <c r="D7" s="54">
        <v>10</v>
      </c>
      <c r="E7" s="55"/>
      <c r="F7" s="56">
        <v>20</v>
      </c>
      <c r="G7" s="55"/>
      <c r="H7" s="55"/>
      <c r="I7" s="54">
        <v>10</v>
      </c>
      <c r="J7" s="55"/>
      <c r="K7" s="56">
        <v>20</v>
      </c>
      <c r="L7" s="55"/>
      <c r="M7" s="55"/>
      <c r="N7" s="112"/>
      <c r="O7" s="115"/>
      <c r="P7" s="117"/>
      <c r="Q7" s="117"/>
      <c r="R7" s="123"/>
    </row>
    <row r="8" spans="1:18" s="27" customFormat="1" ht="45" customHeight="1" thickBot="1" x14ac:dyDescent="0.4">
      <c r="A8" s="60"/>
      <c r="B8" s="60"/>
      <c r="C8" s="64"/>
      <c r="D8" s="20"/>
      <c r="E8" s="21">
        <f>+D8*$D$7</f>
        <v>0</v>
      </c>
      <c r="F8" s="22"/>
      <c r="G8" s="23">
        <f>+F8*$F$7</f>
        <v>0</v>
      </c>
      <c r="H8" s="24">
        <f>+E8+G8</f>
        <v>0</v>
      </c>
      <c r="I8" s="20"/>
      <c r="J8" s="21">
        <f>+I8*$I$7</f>
        <v>0</v>
      </c>
      <c r="K8" s="22"/>
      <c r="L8" s="23">
        <f>+K8*$K$7</f>
        <v>0</v>
      </c>
      <c r="M8" s="24">
        <f>+J8+L8</f>
        <v>0</v>
      </c>
      <c r="N8" s="43" t="str">
        <f>IF(SUM(D8+F8+I8+K8)=0,"",SUM(D8+F8+I8+K8))</f>
        <v/>
      </c>
      <c r="O8" s="44" t="str">
        <f>IF(SUM(E8+G8+J8+L8)=0,"",SUM(E8+G8+J8+L8))</f>
        <v/>
      </c>
      <c r="P8" s="25"/>
      <c r="Q8" s="25"/>
      <c r="R8" s="26"/>
    </row>
    <row r="9" spans="1:18" s="27" customFormat="1" ht="45" customHeight="1" thickBot="1" x14ac:dyDescent="0.4">
      <c r="A9" s="61"/>
      <c r="B9" s="61"/>
      <c r="C9" s="65"/>
      <c r="D9" s="28"/>
      <c r="E9" s="21">
        <f t="shared" ref="E9:E32" si="0">+D9*$D$7</f>
        <v>0</v>
      </c>
      <c r="F9" s="29"/>
      <c r="G9" s="23">
        <f t="shared" ref="G9:G32" si="1">+F9*$F$7</f>
        <v>0</v>
      </c>
      <c r="H9" s="24">
        <f t="shared" ref="H9:H34" si="2">+E9+G9</f>
        <v>0</v>
      </c>
      <c r="I9" s="28"/>
      <c r="J9" s="21">
        <f t="shared" ref="J9:J32" si="3">+I9*$I$7</f>
        <v>0</v>
      </c>
      <c r="K9" s="29"/>
      <c r="L9" s="23">
        <f t="shared" ref="L9:L32" si="4">+K9*$K$7</f>
        <v>0</v>
      </c>
      <c r="M9" s="24">
        <f t="shared" ref="M9:M34" si="5">+J9+L9</f>
        <v>0</v>
      </c>
      <c r="N9" s="43" t="str">
        <f t="shared" ref="N9:N32" si="6">IF(SUM(D9+F9+I9+K9)=0,"",SUM(D9+F9+I9+K9))</f>
        <v/>
      </c>
      <c r="O9" s="44" t="str">
        <f t="shared" ref="O9:O32" si="7">IF(SUM(E9+G9+J9+L9)=0,"",SUM(E9+G9+J9+L9))</f>
        <v/>
      </c>
      <c r="P9" s="30"/>
      <c r="Q9" s="30"/>
      <c r="R9" s="31"/>
    </row>
    <row r="10" spans="1:18" s="27" customFormat="1" ht="45" customHeight="1" thickBot="1" x14ac:dyDescent="0.4">
      <c r="A10" s="61"/>
      <c r="B10" s="61"/>
      <c r="C10" s="65"/>
      <c r="D10" s="28"/>
      <c r="E10" s="21">
        <f t="shared" si="0"/>
        <v>0</v>
      </c>
      <c r="F10" s="29"/>
      <c r="G10" s="23">
        <f t="shared" si="1"/>
        <v>0</v>
      </c>
      <c r="H10" s="24">
        <f t="shared" si="2"/>
        <v>0</v>
      </c>
      <c r="I10" s="28"/>
      <c r="J10" s="21">
        <f t="shared" si="3"/>
        <v>0</v>
      </c>
      <c r="K10" s="29"/>
      <c r="L10" s="23">
        <f t="shared" si="4"/>
        <v>0</v>
      </c>
      <c r="M10" s="24">
        <f t="shared" si="5"/>
        <v>0</v>
      </c>
      <c r="N10" s="43" t="str">
        <f t="shared" si="6"/>
        <v/>
      </c>
      <c r="O10" s="44" t="str">
        <f t="shared" si="7"/>
        <v/>
      </c>
      <c r="P10" s="30"/>
      <c r="Q10" s="30"/>
      <c r="R10" s="31"/>
    </row>
    <row r="11" spans="1:18" s="27" customFormat="1" ht="45" customHeight="1" thickBot="1" x14ac:dyDescent="0.4">
      <c r="A11" s="61"/>
      <c r="B11" s="61"/>
      <c r="C11" s="65"/>
      <c r="D11" s="28"/>
      <c r="E11" s="21">
        <f t="shared" si="0"/>
        <v>0</v>
      </c>
      <c r="F11" s="29"/>
      <c r="G11" s="23">
        <f t="shared" si="1"/>
        <v>0</v>
      </c>
      <c r="H11" s="24">
        <f t="shared" si="2"/>
        <v>0</v>
      </c>
      <c r="I11" s="28"/>
      <c r="J11" s="21">
        <f t="shared" si="3"/>
        <v>0</v>
      </c>
      <c r="K11" s="29"/>
      <c r="L11" s="23">
        <f t="shared" si="4"/>
        <v>0</v>
      </c>
      <c r="M11" s="24">
        <f t="shared" si="5"/>
        <v>0</v>
      </c>
      <c r="N11" s="43" t="str">
        <f t="shared" si="6"/>
        <v/>
      </c>
      <c r="O11" s="44" t="str">
        <f>IF(SUM(E11+G11+J11+L11)=0,"",SUM(E11+G11+J11+L11))</f>
        <v/>
      </c>
      <c r="P11" s="30"/>
      <c r="Q11" s="30"/>
      <c r="R11" s="31"/>
    </row>
    <row r="12" spans="1:18" s="27" customFormat="1" ht="45" customHeight="1" thickBot="1" x14ac:dyDescent="0.4">
      <c r="A12" s="61"/>
      <c r="B12" s="61"/>
      <c r="C12" s="65"/>
      <c r="D12" s="28"/>
      <c r="E12" s="21">
        <f t="shared" si="0"/>
        <v>0</v>
      </c>
      <c r="F12" s="29"/>
      <c r="G12" s="23">
        <f t="shared" si="1"/>
        <v>0</v>
      </c>
      <c r="H12" s="24">
        <f t="shared" si="2"/>
        <v>0</v>
      </c>
      <c r="I12" s="28"/>
      <c r="J12" s="21">
        <f t="shared" si="3"/>
        <v>0</v>
      </c>
      <c r="K12" s="29"/>
      <c r="L12" s="23">
        <f t="shared" si="4"/>
        <v>0</v>
      </c>
      <c r="M12" s="24">
        <f t="shared" si="5"/>
        <v>0</v>
      </c>
      <c r="N12" s="43" t="str">
        <f t="shared" si="6"/>
        <v/>
      </c>
      <c r="O12" s="44" t="str">
        <f t="shared" si="7"/>
        <v/>
      </c>
      <c r="P12" s="30"/>
      <c r="Q12" s="30"/>
      <c r="R12" s="31"/>
    </row>
    <row r="13" spans="1:18" s="27" customFormat="1" ht="45" customHeight="1" thickBot="1" x14ac:dyDescent="0.4">
      <c r="A13" s="61"/>
      <c r="B13" s="61"/>
      <c r="C13" s="65"/>
      <c r="D13" s="28"/>
      <c r="E13" s="21">
        <f t="shared" si="0"/>
        <v>0</v>
      </c>
      <c r="F13" s="29"/>
      <c r="G13" s="23">
        <f t="shared" si="1"/>
        <v>0</v>
      </c>
      <c r="H13" s="24">
        <f t="shared" si="2"/>
        <v>0</v>
      </c>
      <c r="I13" s="28"/>
      <c r="J13" s="21">
        <f t="shared" si="3"/>
        <v>0</v>
      </c>
      <c r="K13" s="29"/>
      <c r="L13" s="23">
        <f t="shared" si="4"/>
        <v>0</v>
      </c>
      <c r="M13" s="24">
        <f t="shared" si="5"/>
        <v>0</v>
      </c>
      <c r="N13" s="43" t="str">
        <f t="shared" si="6"/>
        <v/>
      </c>
      <c r="O13" s="44" t="str">
        <f t="shared" si="7"/>
        <v/>
      </c>
      <c r="P13" s="30"/>
      <c r="Q13" s="30"/>
      <c r="R13" s="31"/>
    </row>
    <row r="14" spans="1:18" s="27" customFormat="1" ht="45" customHeight="1" thickBot="1" x14ac:dyDescent="0.4">
      <c r="A14" s="61"/>
      <c r="B14" s="61"/>
      <c r="C14" s="65"/>
      <c r="D14" s="28"/>
      <c r="E14" s="21">
        <f t="shared" si="0"/>
        <v>0</v>
      </c>
      <c r="F14" s="29"/>
      <c r="G14" s="23">
        <f t="shared" si="1"/>
        <v>0</v>
      </c>
      <c r="H14" s="24">
        <f t="shared" si="2"/>
        <v>0</v>
      </c>
      <c r="I14" s="28"/>
      <c r="J14" s="21">
        <f t="shared" si="3"/>
        <v>0</v>
      </c>
      <c r="K14" s="29"/>
      <c r="L14" s="23">
        <f t="shared" si="4"/>
        <v>0</v>
      </c>
      <c r="M14" s="24">
        <f t="shared" si="5"/>
        <v>0</v>
      </c>
      <c r="N14" s="43" t="str">
        <f t="shared" si="6"/>
        <v/>
      </c>
      <c r="O14" s="44" t="str">
        <f t="shared" si="7"/>
        <v/>
      </c>
      <c r="P14" s="30"/>
      <c r="Q14" s="30"/>
      <c r="R14" s="31"/>
    </row>
    <row r="15" spans="1:18" s="27" customFormat="1" ht="45" customHeight="1" thickBot="1" x14ac:dyDescent="0.4">
      <c r="A15" s="61"/>
      <c r="B15" s="61"/>
      <c r="C15" s="65"/>
      <c r="D15" s="28"/>
      <c r="E15" s="21">
        <f t="shared" si="0"/>
        <v>0</v>
      </c>
      <c r="F15" s="29"/>
      <c r="G15" s="23">
        <f t="shared" ref="G15:G20" si="8">+F15*$F$7</f>
        <v>0</v>
      </c>
      <c r="H15" s="24">
        <f t="shared" si="2"/>
        <v>0</v>
      </c>
      <c r="I15" s="28"/>
      <c r="J15" s="21">
        <f t="shared" ref="J15:J20" si="9">+I15*$I$7</f>
        <v>0</v>
      </c>
      <c r="K15" s="29"/>
      <c r="L15" s="23">
        <f t="shared" ref="L15:L20" si="10">+K15*$K$7</f>
        <v>0</v>
      </c>
      <c r="M15" s="24">
        <f t="shared" si="5"/>
        <v>0</v>
      </c>
      <c r="N15" s="43" t="str">
        <f t="shared" si="6"/>
        <v/>
      </c>
      <c r="O15" s="44" t="str">
        <f t="shared" si="7"/>
        <v/>
      </c>
      <c r="P15" s="30"/>
      <c r="Q15" s="30"/>
      <c r="R15" s="31"/>
    </row>
    <row r="16" spans="1:18" s="27" customFormat="1" ht="45" customHeight="1" thickBot="1" x14ac:dyDescent="0.4">
      <c r="A16" s="61"/>
      <c r="B16" s="61"/>
      <c r="C16" s="65"/>
      <c r="D16" s="28"/>
      <c r="E16" s="21">
        <f t="shared" si="0"/>
        <v>0</v>
      </c>
      <c r="F16" s="29"/>
      <c r="G16" s="23">
        <f t="shared" si="8"/>
        <v>0</v>
      </c>
      <c r="H16" s="24">
        <f t="shared" si="2"/>
        <v>0</v>
      </c>
      <c r="I16" s="28"/>
      <c r="J16" s="21">
        <f t="shared" si="9"/>
        <v>0</v>
      </c>
      <c r="K16" s="29"/>
      <c r="L16" s="23">
        <f t="shared" si="10"/>
        <v>0</v>
      </c>
      <c r="M16" s="24">
        <f t="shared" si="5"/>
        <v>0</v>
      </c>
      <c r="N16" s="43" t="str">
        <f t="shared" si="6"/>
        <v/>
      </c>
      <c r="O16" s="44" t="str">
        <f t="shared" si="7"/>
        <v/>
      </c>
      <c r="P16" s="30"/>
      <c r="Q16" s="30"/>
      <c r="R16" s="31"/>
    </row>
    <row r="17" spans="1:18" s="27" customFormat="1" ht="45" customHeight="1" thickBot="1" x14ac:dyDescent="0.4">
      <c r="A17" s="61"/>
      <c r="B17" s="61"/>
      <c r="C17" s="65"/>
      <c r="D17" s="28"/>
      <c r="E17" s="21">
        <f t="shared" si="0"/>
        <v>0</v>
      </c>
      <c r="F17" s="29"/>
      <c r="G17" s="23">
        <f t="shared" si="8"/>
        <v>0</v>
      </c>
      <c r="H17" s="24">
        <f t="shared" si="2"/>
        <v>0</v>
      </c>
      <c r="I17" s="28"/>
      <c r="J17" s="21">
        <f t="shared" si="9"/>
        <v>0</v>
      </c>
      <c r="K17" s="29"/>
      <c r="L17" s="23">
        <f t="shared" si="10"/>
        <v>0</v>
      </c>
      <c r="M17" s="24">
        <f t="shared" si="5"/>
        <v>0</v>
      </c>
      <c r="N17" s="43" t="str">
        <f t="shared" si="6"/>
        <v/>
      </c>
      <c r="O17" s="44" t="str">
        <f t="shared" si="7"/>
        <v/>
      </c>
      <c r="P17" s="30"/>
      <c r="Q17" s="30"/>
      <c r="R17" s="31"/>
    </row>
    <row r="18" spans="1:18" s="27" customFormat="1" ht="45" customHeight="1" thickBot="1" x14ac:dyDescent="0.4">
      <c r="A18" s="61"/>
      <c r="B18" s="61"/>
      <c r="C18" s="65"/>
      <c r="D18" s="28"/>
      <c r="E18" s="21">
        <f t="shared" si="0"/>
        <v>0</v>
      </c>
      <c r="F18" s="29"/>
      <c r="G18" s="23">
        <f t="shared" si="8"/>
        <v>0</v>
      </c>
      <c r="H18" s="24">
        <f t="shared" si="2"/>
        <v>0</v>
      </c>
      <c r="I18" s="28"/>
      <c r="J18" s="21">
        <f t="shared" si="9"/>
        <v>0</v>
      </c>
      <c r="K18" s="29"/>
      <c r="L18" s="23">
        <f t="shared" si="10"/>
        <v>0</v>
      </c>
      <c r="M18" s="24">
        <f t="shared" si="5"/>
        <v>0</v>
      </c>
      <c r="N18" s="43" t="str">
        <f t="shared" si="6"/>
        <v/>
      </c>
      <c r="O18" s="44" t="str">
        <f t="shared" si="7"/>
        <v/>
      </c>
      <c r="P18" s="30"/>
      <c r="Q18" s="30"/>
      <c r="R18" s="31"/>
    </row>
    <row r="19" spans="1:18" s="27" customFormat="1" ht="45" customHeight="1" thickBot="1" x14ac:dyDescent="0.4">
      <c r="A19" s="61"/>
      <c r="B19" s="61"/>
      <c r="C19" s="65"/>
      <c r="D19" s="28"/>
      <c r="E19" s="21">
        <f t="shared" si="0"/>
        <v>0</v>
      </c>
      <c r="F19" s="29"/>
      <c r="G19" s="23">
        <f t="shared" si="8"/>
        <v>0</v>
      </c>
      <c r="H19" s="24">
        <f t="shared" si="2"/>
        <v>0</v>
      </c>
      <c r="I19" s="28"/>
      <c r="J19" s="21">
        <f t="shared" si="9"/>
        <v>0</v>
      </c>
      <c r="K19" s="29"/>
      <c r="L19" s="23">
        <f t="shared" si="10"/>
        <v>0</v>
      </c>
      <c r="M19" s="24">
        <f t="shared" si="5"/>
        <v>0</v>
      </c>
      <c r="N19" s="43" t="str">
        <f t="shared" si="6"/>
        <v/>
      </c>
      <c r="O19" s="44" t="str">
        <f t="shared" si="7"/>
        <v/>
      </c>
      <c r="P19" s="30"/>
      <c r="Q19" s="30"/>
      <c r="R19" s="31"/>
    </row>
    <row r="20" spans="1:18" s="27" customFormat="1" ht="45" customHeight="1" thickBot="1" x14ac:dyDescent="0.4">
      <c r="A20" s="61"/>
      <c r="B20" s="61"/>
      <c r="C20" s="65"/>
      <c r="D20" s="28"/>
      <c r="E20" s="21">
        <f t="shared" si="0"/>
        <v>0</v>
      </c>
      <c r="F20" s="29"/>
      <c r="G20" s="23">
        <f t="shared" si="8"/>
        <v>0</v>
      </c>
      <c r="H20" s="24">
        <f t="shared" si="2"/>
        <v>0</v>
      </c>
      <c r="I20" s="28"/>
      <c r="J20" s="21">
        <f t="shared" si="9"/>
        <v>0</v>
      </c>
      <c r="K20" s="29"/>
      <c r="L20" s="23">
        <f t="shared" si="10"/>
        <v>0</v>
      </c>
      <c r="M20" s="24">
        <f t="shared" si="5"/>
        <v>0</v>
      </c>
      <c r="N20" s="43" t="str">
        <f t="shared" si="6"/>
        <v/>
      </c>
      <c r="O20" s="44" t="str">
        <f t="shared" si="7"/>
        <v/>
      </c>
      <c r="P20" s="30"/>
      <c r="Q20" s="30"/>
      <c r="R20" s="31"/>
    </row>
    <row r="21" spans="1:18" s="27" customFormat="1" ht="45" customHeight="1" thickBot="1" x14ac:dyDescent="0.4">
      <c r="A21" s="61"/>
      <c r="B21" s="61"/>
      <c r="C21" s="65"/>
      <c r="D21" s="28"/>
      <c r="E21" s="21">
        <f t="shared" ref="E21:E26" si="11">+D21*$D$7</f>
        <v>0</v>
      </c>
      <c r="F21" s="29"/>
      <c r="G21" s="23">
        <f t="shared" ref="G21:G26" si="12">+F21*$F$7</f>
        <v>0</v>
      </c>
      <c r="H21" s="24">
        <f t="shared" si="2"/>
        <v>0</v>
      </c>
      <c r="I21" s="28"/>
      <c r="J21" s="21">
        <f t="shared" ref="J21:J26" si="13">+I21*$I$7</f>
        <v>0</v>
      </c>
      <c r="K21" s="29"/>
      <c r="L21" s="23">
        <f t="shared" ref="L21:L26" si="14">+K21*$K$7</f>
        <v>0</v>
      </c>
      <c r="M21" s="24">
        <f t="shared" si="5"/>
        <v>0</v>
      </c>
      <c r="N21" s="43" t="str">
        <f t="shared" si="6"/>
        <v/>
      </c>
      <c r="O21" s="44" t="str">
        <f t="shared" si="7"/>
        <v/>
      </c>
      <c r="P21" s="30"/>
      <c r="Q21" s="30"/>
      <c r="R21" s="31"/>
    </row>
    <row r="22" spans="1:18" s="27" customFormat="1" ht="45" customHeight="1" thickBot="1" x14ac:dyDescent="0.4">
      <c r="A22" s="61"/>
      <c r="B22" s="61"/>
      <c r="C22" s="65"/>
      <c r="D22" s="28"/>
      <c r="E22" s="21">
        <f t="shared" si="11"/>
        <v>0</v>
      </c>
      <c r="F22" s="29"/>
      <c r="G22" s="23">
        <f t="shared" si="12"/>
        <v>0</v>
      </c>
      <c r="H22" s="24">
        <f t="shared" si="2"/>
        <v>0</v>
      </c>
      <c r="I22" s="28"/>
      <c r="J22" s="21">
        <f t="shared" si="13"/>
        <v>0</v>
      </c>
      <c r="K22" s="29"/>
      <c r="L22" s="23">
        <f t="shared" si="14"/>
        <v>0</v>
      </c>
      <c r="M22" s="24">
        <f t="shared" si="5"/>
        <v>0</v>
      </c>
      <c r="N22" s="43" t="str">
        <f t="shared" si="6"/>
        <v/>
      </c>
      <c r="O22" s="44" t="str">
        <f t="shared" si="7"/>
        <v/>
      </c>
      <c r="P22" s="30"/>
      <c r="Q22" s="30"/>
      <c r="R22" s="31"/>
    </row>
    <row r="23" spans="1:18" s="27" customFormat="1" ht="45" customHeight="1" thickBot="1" x14ac:dyDescent="0.4">
      <c r="A23" s="61"/>
      <c r="B23" s="61"/>
      <c r="C23" s="65"/>
      <c r="D23" s="28"/>
      <c r="E23" s="21">
        <f t="shared" si="11"/>
        <v>0</v>
      </c>
      <c r="F23" s="29"/>
      <c r="G23" s="23">
        <f t="shared" si="12"/>
        <v>0</v>
      </c>
      <c r="H23" s="24">
        <f t="shared" si="2"/>
        <v>0</v>
      </c>
      <c r="I23" s="28"/>
      <c r="J23" s="21">
        <f t="shared" si="13"/>
        <v>0</v>
      </c>
      <c r="K23" s="29"/>
      <c r="L23" s="23">
        <f t="shared" si="14"/>
        <v>0</v>
      </c>
      <c r="M23" s="24">
        <f t="shared" si="5"/>
        <v>0</v>
      </c>
      <c r="N23" s="43" t="str">
        <f t="shared" si="6"/>
        <v/>
      </c>
      <c r="O23" s="44" t="str">
        <f t="shared" si="7"/>
        <v/>
      </c>
      <c r="P23" s="30"/>
      <c r="Q23" s="30"/>
      <c r="R23" s="31"/>
    </row>
    <row r="24" spans="1:18" s="27" customFormat="1" ht="45" customHeight="1" thickBot="1" x14ac:dyDescent="0.4">
      <c r="A24" s="61"/>
      <c r="B24" s="61"/>
      <c r="C24" s="65"/>
      <c r="D24" s="28"/>
      <c r="E24" s="21">
        <f t="shared" si="11"/>
        <v>0</v>
      </c>
      <c r="F24" s="29"/>
      <c r="G24" s="23">
        <f t="shared" si="12"/>
        <v>0</v>
      </c>
      <c r="H24" s="24">
        <f t="shared" si="2"/>
        <v>0</v>
      </c>
      <c r="I24" s="28"/>
      <c r="J24" s="21">
        <f t="shared" si="13"/>
        <v>0</v>
      </c>
      <c r="K24" s="29"/>
      <c r="L24" s="23">
        <f t="shared" si="14"/>
        <v>0</v>
      </c>
      <c r="M24" s="24">
        <f t="shared" si="5"/>
        <v>0</v>
      </c>
      <c r="N24" s="43" t="str">
        <f t="shared" si="6"/>
        <v/>
      </c>
      <c r="O24" s="44" t="str">
        <f t="shared" si="7"/>
        <v/>
      </c>
      <c r="P24" s="30"/>
      <c r="Q24" s="30"/>
      <c r="R24" s="31"/>
    </row>
    <row r="25" spans="1:18" s="27" customFormat="1" ht="45" customHeight="1" thickBot="1" x14ac:dyDescent="0.4">
      <c r="A25" s="61"/>
      <c r="B25" s="61"/>
      <c r="C25" s="65"/>
      <c r="D25" s="28"/>
      <c r="E25" s="21">
        <f t="shared" si="11"/>
        <v>0</v>
      </c>
      <c r="F25" s="29"/>
      <c r="G25" s="23">
        <f t="shared" si="12"/>
        <v>0</v>
      </c>
      <c r="H25" s="24">
        <f t="shared" si="2"/>
        <v>0</v>
      </c>
      <c r="I25" s="28"/>
      <c r="J25" s="21">
        <f t="shared" si="13"/>
        <v>0</v>
      </c>
      <c r="K25" s="29"/>
      <c r="L25" s="23">
        <f t="shared" si="14"/>
        <v>0</v>
      </c>
      <c r="M25" s="24">
        <f t="shared" si="5"/>
        <v>0</v>
      </c>
      <c r="N25" s="43" t="str">
        <f t="shared" si="6"/>
        <v/>
      </c>
      <c r="O25" s="44" t="str">
        <f t="shared" si="7"/>
        <v/>
      </c>
      <c r="P25" s="30"/>
      <c r="Q25" s="30"/>
      <c r="R25" s="31"/>
    </row>
    <row r="26" spans="1:18" s="27" customFormat="1" ht="45" customHeight="1" thickBot="1" x14ac:dyDescent="0.4">
      <c r="A26" s="61"/>
      <c r="B26" s="61"/>
      <c r="C26" s="65"/>
      <c r="D26" s="28"/>
      <c r="E26" s="21">
        <f t="shared" si="11"/>
        <v>0</v>
      </c>
      <c r="F26" s="29"/>
      <c r="G26" s="23">
        <f t="shared" si="12"/>
        <v>0</v>
      </c>
      <c r="H26" s="24">
        <f t="shared" si="2"/>
        <v>0</v>
      </c>
      <c r="I26" s="28"/>
      <c r="J26" s="21">
        <f t="shared" si="13"/>
        <v>0</v>
      </c>
      <c r="K26" s="29"/>
      <c r="L26" s="23">
        <f t="shared" si="14"/>
        <v>0</v>
      </c>
      <c r="M26" s="24">
        <f t="shared" si="5"/>
        <v>0</v>
      </c>
      <c r="N26" s="43" t="str">
        <f t="shared" si="6"/>
        <v/>
      </c>
      <c r="O26" s="44" t="str">
        <f t="shared" si="7"/>
        <v/>
      </c>
      <c r="P26" s="30"/>
      <c r="Q26" s="30"/>
      <c r="R26" s="31"/>
    </row>
    <row r="27" spans="1:18" s="27" customFormat="1" ht="45" customHeight="1" thickBot="1" x14ac:dyDescent="0.4">
      <c r="A27" s="62"/>
      <c r="B27" s="62"/>
      <c r="C27" s="65"/>
      <c r="D27" s="28"/>
      <c r="E27" s="21">
        <f t="shared" si="0"/>
        <v>0</v>
      </c>
      <c r="F27" s="29"/>
      <c r="G27" s="23">
        <f t="shared" si="1"/>
        <v>0</v>
      </c>
      <c r="H27" s="24">
        <f t="shared" si="2"/>
        <v>0</v>
      </c>
      <c r="I27" s="28"/>
      <c r="J27" s="21">
        <f t="shared" si="3"/>
        <v>0</v>
      </c>
      <c r="K27" s="29"/>
      <c r="L27" s="23">
        <f t="shared" si="4"/>
        <v>0</v>
      </c>
      <c r="M27" s="24">
        <f t="shared" si="5"/>
        <v>0</v>
      </c>
      <c r="N27" s="43" t="str">
        <f t="shared" si="6"/>
        <v/>
      </c>
      <c r="O27" s="44" t="str">
        <f t="shared" si="7"/>
        <v/>
      </c>
      <c r="P27" s="30"/>
      <c r="Q27" s="30"/>
      <c r="R27" s="31"/>
    </row>
    <row r="28" spans="1:18" s="27" customFormat="1" ht="45" customHeight="1" thickBot="1" x14ac:dyDescent="0.4">
      <c r="A28" s="61"/>
      <c r="B28" s="61"/>
      <c r="C28" s="65"/>
      <c r="D28" s="28"/>
      <c r="E28" s="21">
        <f t="shared" si="0"/>
        <v>0</v>
      </c>
      <c r="F28" s="29"/>
      <c r="G28" s="23">
        <f t="shared" si="1"/>
        <v>0</v>
      </c>
      <c r="H28" s="24">
        <f t="shared" si="2"/>
        <v>0</v>
      </c>
      <c r="I28" s="28"/>
      <c r="J28" s="21">
        <f t="shared" si="3"/>
        <v>0</v>
      </c>
      <c r="K28" s="29"/>
      <c r="L28" s="23">
        <f t="shared" si="4"/>
        <v>0</v>
      </c>
      <c r="M28" s="24">
        <f t="shared" si="5"/>
        <v>0</v>
      </c>
      <c r="N28" s="43" t="str">
        <f t="shared" si="6"/>
        <v/>
      </c>
      <c r="O28" s="44" t="str">
        <f t="shared" si="7"/>
        <v/>
      </c>
      <c r="P28" s="30"/>
      <c r="Q28" s="30"/>
      <c r="R28" s="31"/>
    </row>
    <row r="29" spans="1:18" s="27" customFormat="1" ht="45" customHeight="1" thickBot="1" x14ac:dyDescent="0.4">
      <c r="A29" s="61"/>
      <c r="B29" s="61"/>
      <c r="C29" s="65"/>
      <c r="D29" s="28"/>
      <c r="E29" s="21">
        <f t="shared" si="0"/>
        <v>0</v>
      </c>
      <c r="F29" s="29"/>
      <c r="G29" s="23">
        <f t="shared" si="1"/>
        <v>0</v>
      </c>
      <c r="H29" s="24">
        <f t="shared" si="2"/>
        <v>0</v>
      </c>
      <c r="I29" s="28"/>
      <c r="J29" s="21">
        <f t="shared" si="3"/>
        <v>0</v>
      </c>
      <c r="K29" s="29"/>
      <c r="L29" s="23">
        <f t="shared" si="4"/>
        <v>0</v>
      </c>
      <c r="M29" s="24">
        <f t="shared" si="5"/>
        <v>0</v>
      </c>
      <c r="N29" s="43" t="str">
        <f t="shared" si="6"/>
        <v/>
      </c>
      <c r="O29" s="44" t="str">
        <f t="shared" si="7"/>
        <v/>
      </c>
      <c r="P29" s="30"/>
      <c r="Q29" s="30"/>
      <c r="R29" s="31"/>
    </row>
    <row r="30" spans="1:18" s="27" customFormat="1" ht="45" customHeight="1" thickBot="1" x14ac:dyDescent="0.4">
      <c r="A30" s="61"/>
      <c r="B30" s="61"/>
      <c r="C30" s="65"/>
      <c r="D30" s="28"/>
      <c r="E30" s="21">
        <f t="shared" si="0"/>
        <v>0</v>
      </c>
      <c r="F30" s="29"/>
      <c r="G30" s="23">
        <f t="shared" si="1"/>
        <v>0</v>
      </c>
      <c r="H30" s="24">
        <f t="shared" si="2"/>
        <v>0</v>
      </c>
      <c r="I30" s="28"/>
      <c r="J30" s="21">
        <f t="shared" si="3"/>
        <v>0</v>
      </c>
      <c r="K30" s="29"/>
      <c r="L30" s="23">
        <f t="shared" si="4"/>
        <v>0</v>
      </c>
      <c r="M30" s="24">
        <f t="shared" si="5"/>
        <v>0</v>
      </c>
      <c r="N30" s="43" t="str">
        <f t="shared" si="6"/>
        <v/>
      </c>
      <c r="O30" s="44" t="str">
        <f t="shared" si="7"/>
        <v/>
      </c>
      <c r="P30" s="30"/>
      <c r="Q30" s="30"/>
      <c r="R30" s="31"/>
    </row>
    <row r="31" spans="1:18" s="27" customFormat="1" ht="45" customHeight="1" thickBot="1" x14ac:dyDescent="0.4">
      <c r="A31" s="61"/>
      <c r="B31" s="61"/>
      <c r="C31" s="65"/>
      <c r="D31" s="28"/>
      <c r="E31" s="21">
        <f t="shared" si="0"/>
        <v>0</v>
      </c>
      <c r="F31" s="29"/>
      <c r="G31" s="23">
        <f t="shared" si="1"/>
        <v>0</v>
      </c>
      <c r="H31" s="24">
        <f t="shared" si="2"/>
        <v>0</v>
      </c>
      <c r="I31" s="28"/>
      <c r="J31" s="21">
        <f t="shared" si="3"/>
        <v>0</v>
      </c>
      <c r="K31" s="29"/>
      <c r="L31" s="23">
        <f t="shared" si="4"/>
        <v>0</v>
      </c>
      <c r="M31" s="24">
        <f t="shared" si="5"/>
        <v>0</v>
      </c>
      <c r="N31" s="43" t="str">
        <f t="shared" si="6"/>
        <v/>
      </c>
      <c r="O31" s="44" t="str">
        <f t="shared" si="7"/>
        <v/>
      </c>
      <c r="P31" s="30"/>
      <c r="Q31" s="30"/>
      <c r="R31" s="31"/>
    </row>
    <row r="32" spans="1:18" s="27" customFormat="1" ht="45" customHeight="1" thickBot="1" x14ac:dyDescent="0.4">
      <c r="A32" s="63"/>
      <c r="B32" s="63"/>
      <c r="C32" s="66"/>
      <c r="D32" s="32"/>
      <c r="E32" s="21">
        <f t="shared" si="0"/>
        <v>0</v>
      </c>
      <c r="F32" s="33"/>
      <c r="G32" s="23">
        <f t="shared" si="1"/>
        <v>0</v>
      </c>
      <c r="H32" s="24">
        <f t="shared" si="2"/>
        <v>0</v>
      </c>
      <c r="I32" s="32"/>
      <c r="J32" s="21">
        <f t="shared" si="3"/>
        <v>0</v>
      </c>
      <c r="K32" s="33"/>
      <c r="L32" s="23">
        <f t="shared" si="4"/>
        <v>0</v>
      </c>
      <c r="M32" s="24">
        <f t="shared" si="5"/>
        <v>0</v>
      </c>
      <c r="N32" s="36" t="str">
        <f t="shared" si="6"/>
        <v/>
      </c>
      <c r="O32" s="42" t="str">
        <f t="shared" si="7"/>
        <v/>
      </c>
      <c r="P32" s="34"/>
      <c r="Q32" s="34"/>
      <c r="R32" s="35"/>
    </row>
    <row r="33" spans="3:18" ht="18" hidden="1" thickBot="1" x14ac:dyDescent="0.4">
      <c r="C33" s="83" t="s">
        <v>17</v>
      </c>
      <c r="D33" s="19">
        <f>SUM(D8:D32)</f>
        <v>0</v>
      </c>
      <c r="E33" s="19">
        <f t="shared" ref="E33:L33" si="15">SUM(E8:E32)</f>
        <v>0</v>
      </c>
      <c r="F33" s="19">
        <f t="shared" si="15"/>
        <v>0</v>
      </c>
      <c r="G33" s="19">
        <f t="shared" si="15"/>
        <v>0</v>
      </c>
      <c r="H33" s="24">
        <f t="shared" si="2"/>
        <v>0</v>
      </c>
      <c r="I33" s="19">
        <f t="shared" si="15"/>
        <v>0</v>
      </c>
      <c r="J33" s="19">
        <f t="shared" si="15"/>
        <v>0</v>
      </c>
      <c r="K33" s="19">
        <f t="shared" si="15"/>
        <v>0</v>
      </c>
      <c r="L33" s="19">
        <f t="shared" si="15"/>
        <v>0</v>
      </c>
      <c r="M33" s="24">
        <f t="shared" si="5"/>
        <v>0</v>
      </c>
    </row>
    <row r="34" spans="3:18" s="39" customFormat="1" ht="27.75" x14ac:dyDescent="0.35">
      <c r="C34" s="84" t="s">
        <v>17</v>
      </c>
      <c r="D34" s="45" t="str">
        <f>IF(D33=0,"",D33)</f>
        <v/>
      </c>
      <c r="E34" s="38" t="str">
        <f t="shared" ref="E34:L34" si="16">IF(E33=0,"",E33)</f>
        <v/>
      </c>
      <c r="F34" s="45" t="str">
        <f t="shared" si="16"/>
        <v/>
      </c>
      <c r="G34" s="38" t="str">
        <f t="shared" si="16"/>
        <v/>
      </c>
      <c r="H34" s="24" t="e">
        <f t="shared" si="2"/>
        <v>#VALUE!</v>
      </c>
      <c r="I34" s="45" t="str">
        <f t="shared" si="16"/>
        <v/>
      </c>
      <c r="J34" s="38" t="str">
        <f t="shared" si="16"/>
        <v/>
      </c>
      <c r="K34" s="45" t="str">
        <f t="shared" si="16"/>
        <v/>
      </c>
      <c r="L34" s="38" t="str">
        <f t="shared" si="16"/>
        <v/>
      </c>
      <c r="M34" s="24" t="e">
        <f t="shared" si="5"/>
        <v>#VALUE!</v>
      </c>
      <c r="O34" s="40"/>
      <c r="P34" s="38"/>
      <c r="Q34" s="38"/>
      <c r="R34" s="38"/>
    </row>
  </sheetData>
  <mergeCells count="15">
    <mergeCell ref="A1:R1"/>
    <mergeCell ref="A5:A7"/>
    <mergeCell ref="C5:C7"/>
    <mergeCell ref="D5:F5"/>
    <mergeCell ref="I5:K5"/>
    <mergeCell ref="N5:N7"/>
    <mergeCell ref="O5:O7"/>
    <mergeCell ref="P5:P7"/>
    <mergeCell ref="P2:R2"/>
    <mergeCell ref="I2:M2"/>
    <mergeCell ref="I3:M3"/>
    <mergeCell ref="P3:R3"/>
    <mergeCell ref="Q5:Q7"/>
    <mergeCell ref="R5:R7"/>
    <mergeCell ref="B5:B7"/>
  </mergeCells>
  <printOptions horizontalCentered="1"/>
  <pageMargins left="0.25" right="0.25" top="0.75" bottom="0.75" header="0.3" footer="0.3"/>
  <pageSetup scale="39" orientation="landscape" r:id="rId1"/>
  <ignoredErrors>
    <ignoredError sqref="D34:E34 F34:G34 I34:J34 K34:L3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ORDER FORM</vt:lpstr>
      <vt:lpstr>CUST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Manalastas</dc:creator>
  <cp:lastModifiedBy>Patrick Manalastas</cp:lastModifiedBy>
  <cp:lastPrinted>2022-09-16T00:56:22Z</cp:lastPrinted>
  <dcterms:created xsi:type="dcterms:W3CDTF">2006-09-15T19:15:53Z</dcterms:created>
  <dcterms:modified xsi:type="dcterms:W3CDTF">2022-09-16T00:56:39Z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LCID">
    <vt:i4>1033</vt:i4>
  </property>
  <property fmtid="{D5CDD505-2E9C-101B-9397-08002B2CF9AE}" pid="3" name="_Version">
    <vt:lpwstr>0908</vt:lpwstr>
  </property>
</Properties>
</file>